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ausmann\Desktop\"/>
    </mc:Choice>
  </mc:AlternateContent>
  <xr:revisionPtr revIDLastSave="0" documentId="8_{08F219FD-73BB-4F9B-8A30-8AE9CC88720E}" xr6:coauthVersionLast="36" xr6:coauthVersionMax="36" xr10:uidLastSave="{00000000-0000-0000-0000-000000000000}"/>
  <bookViews>
    <workbookView xWindow="0" yWindow="0" windowWidth="28770" windowHeight="14160" xr2:uid="{00000000-000D-0000-FFFF-FFFF00000000}"/>
  </bookViews>
  <sheets>
    <sheet name="EP" sheetId="1" r:id="rId1"/>
    <sheet name="MC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B3" i="2"/>
  <c r="A3" i="2"/>
  <c r="C2" i="2"/>
  <c r="B2" i="2"/>
  <c r="A2" i="2"/>
  <c r="B61" i="2" l="1"/>
  <c r="B63" i="2"/>
  <c r="B65" i="2"/>
  <c r="B67" i="2"/>
  <c r="B69" i="2"/>
  <c r="B71" i="2"/>
  <c r="B62" i="2"/>
  <c r="B66" i="2"/>
  <c r="B70" i="2"/>
  <c r="B64" i="2"/>
  <c r="B68" i="2"/>
  <c r="A59" i="2"/>
  <c r="A58" i="2"/>
  <c r="A57" i="2"/>
  <c r="A60" i="2"/>
  <c r="A54" i="2"/>
  <c r="A69" i="2"/>
  <c r="A18" i="2"/>
  <c r="A19" i="2"/>
  <c r="A42" i="2"/>
  <c r="A16" i="2"/>
  <c r="A66" i="2"/>
  <c r="A12" i="2"/>
  <c r="A35" i="2"/>
  <c r="A64" i="2"/>
  <c r="A15" i="2"/>
  <c r="A20" i="2"/>
  <c r="A45" i="2"/>
  <c r="A26" i="2"/>
  <c r="A41" i="2"/>
  <c r="A68" i="2"/>
  <c r="A27" i="2"/>
  <c r="A24" i="2"/>
  <c r="A23" i="2"/>
  <c r="A49" i="2"/>
  <c r="A22" i="2"/>
  <c r="A53" i="2"/>
  <c r="A71" i="2"/>
  <c r="A5" i="2"/>
  <c r="A47" i="2"/>
  <c r="A30" i="2"/>
  <c r="A50" i="2"/>
  <c r="A46" i="2"/>
  <c r="A37" i="2"/>
  <c r="A48" i="2"/>
  <c r="A38" i="2"/>
  <c r="A44" i="2"/>
  <c r="A4" i="2"/>
  <c r="A62" i="2"/>
  <c r="A29" i="2"/>
  <c r="A63" i="2"/>
  <c r="A25" i="2"/>
  <c r="A52" i="2"/>
  <c r="A11" i="2"/>
  <c r="A8" i="2"/>
  <c r="A7" i="2"/>
  <c r="A33" i="2"/>
  <c r="A6" i="2"/>
  <c r="A21" i="2"/>
  <c r="A55" i="2"/>
  <c r="A10" i="2"/>
  <c r="A70" i="2"/>
  <c r="A51" i="2"/>
  <c r="A34" i="2"/>
  <c r="A67" i="2"/>
  <c r="A40" i="2"/>
  <c r="A32" i="2"/>
  <c r="A28" i="2"/>
  <c r="A14" i="2"/>
  <c r="A13" i="2"/>
  <c r="A31" i="2"/>
  <c r="A9" i="2"/>
  <c r="A36" i="2"/>
  <c r="A61" i="2"/>
  <c r="A17" i="2"/>
  <c r="A43" i="2"/>
  <c r="A56" i="2"/>
  <c r="A39" i="2"/>
  <c r="A65" i="2"/>
  <c r="B60" i="2" l="1"/>
  <c r="B58" i="2"/>
  <c r="B57" i="2"/>
  <c r="B59" i="2"/>
  <c r="B39" i="2"/>
  <c r="B56" i="2"/>
  <c r="B36" i="2"/>
  <c r="B31" i="2"/>
  <c r="B14" i="2"/>
  <c r="B7" i="2"/>
  <c r="B25" i="2"/>
  <c r="B29" i="2"/>
  <c r="B50" i="2"/>
  <c r="B47" i="2"/>
  <c r="B22" i="2"/>
  <c r="B41" i="2"/>
  <c r="B45" i="2"/>
  <c r="B19" i="2"/>
  <c r="B17" i="2"/>
  <c r="B40" i="2"/>
  <c r="B34" i="2"/>
  <c r="B55" i="2"/>
  <c r="B6" i="2"/>
  <c r="B11" i="2"/>
  <c r="B4" i="2"/>
  <c r="B38" i="2"/>
  <c r="B37" i="2"/>
  <c r="B23" i="2"/>
  <c r="B27" i="2"/>
  <c r="B12" i="2"/>
  <c r="B16" i="2"/>
  <c r="B21" i="2"/>
  <c r="B52" i="2"/>
  <c r="B46" i="2"/>
  <c r="B30" i="2"/>
  <c r="B5" i="2"/>
  <c r="B49" i="2"/>
  <c r="B24" i="2"/>
  <c r="B20" i="2"/>
  <c r="B15" i="2"/>
  <c r="B35" i="2"/>
  <c r="B42" i="2"/>
  <c r="B18" i="2"/>
  <c r="B13" i="2"/>
  <c r="B43" i="2"/>
  <c r="B9" i="2"/>
  <c r="B28" i="2"/>
  <c r="B32" i="2"/>
  <c r="B51" i="2"/>
  <c r="B10" i="2"/>
  <c r="B33" i="2"/>
  <c r="B8" i="2"/>
  <c r="B44" i="2"/>
  <c r="B48" i="2"/>
  <c r="B53" i="2"/>
  <c r="B26" i="2"/>
  <c r="B54" i="2"/>
  <c r="C38" i="2" l="1"/>
  <c r="C29" i="2"/>
  <c r="C57" i="2"/>
  <c r="C12" i="2"/>
  <c r="C25" i="2"/>
  <c r="C59" i="2"/>
  <c r="C31" i="2"/>
  <c r="C19" i="2"/>
  <c r="C10" i="2"/>
  <c r="C5" i="2"/>
  <c r="C50" i="2"/>
  <c r="C35" i="2"/>
  <c r="C36" i="2"/>
  <c r="C55" i="2"/>
  <c r="C43" i="2"/>
  <c r="C7" i="2"/>
  <c r="C47" i="2"/>
  <c r="C39" i="2"/>
  <c r="C45" i="2"/>
  <c r="C33" i="2"/>
  <c r="C17" i="2"/>
  <c r="C21" i="2"/>
  <c r="C20" i="2"/>
  <c r="C28" i="2"/>
  <c r="C48" i="2"/>
  <c r="C18" i="2"/>
  <c r="C9" i="2"/>
  <c r="C54" i="2"/>
  <c r="C30" i="2"/>
  <c r="C15" i="2"/>
  <c r="C27" i="2"/>
  <c r="C49" i="2"/>
  <c r="C24" i="2"/>
  <c r="C14" i="2"/>
  <c r="C6" i="2"/>
  <c r="C56" i="2"/>
  <c r="C40" i="2"/>
  <c r="C32" i="2"/>
  <c r="C23" i="2"/>
  <c r="C16" i="2"/>
  <c r="C52" i="2"/>
  <c r="C34" i="2"/>
  <c r="C37" i="2"/>
  <c r="C41" i="2"/>
  <c r="C4" i="2"/>
  <c r="C13" i="2"/>
  <c r="C58" i="2"/>
  <c r="C44" i="2"/>
  <c r="C26" i="2"/>
  <c r="C22" i="2"/>
  <c r="C8" i="2"/>
  <c r="C60" i="2"/>
  <c r="C46" i="2"/>
  <c r="C51" i="2"/>
  <c r="C42" i="2"/>
  <c r="C11" i="2"/>
  <c r="C53" i="2"/>
</calcChain>
</file>

<file path=xl/sharedStrings.xml><?xml version="1.0" encoding="utf-8"?>
<sst xmlns="http://schemas.openxmlformats.org/spreadsheetml/2006/main" count="678" uniqueCount="212">
  <si>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</si>
  <si>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</si>
  <si>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</si>
  <si>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</si>
  <si>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</si>
  <si>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</si>
  <si>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</si>
  <si>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</si>
  <si>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</si>
  <si>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</si>
  <si>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</si>
  <si>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</si>
  <si>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</si>
  <si>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QG</t>
  </si>
  <si>
    <t>Pollutant</t>
  </si>
  <si>
    <t>EP_LY_AD</t>
  </si>
  <si>
    <t>EP_LY_EF</t>
  </si>
  <si>
    <t>EP_LY_EM</t>
  </si>
  <si>
    <t>EP_LY_VAR</t>
  </si>
  <si>
    <t>EP_T_SA</t>
  </si>
  <si>
    <t>EP_T_SB</t>
  </si>
  <si>
    <t>EP_T_AD</t>
  </si>
  <si>
    <t>EP_T_EF</t>
  </si>
  <si>
    <t>EP_T_EM</t>
  </si>
  <si>
    <t>Confidential</t>
  </si>
  <si>
    <t>Uncertainties_KCA</t>
  </si>
  <si>
    <t>Bestand</t>
  </si>
  <si>
    <t>Abfrage</t>
  </si>
  <si>
    <t>Vertraulich?</t>
  </si>
  <si>
    <t>EM_BY</t>
  </si>
  <si>
    <t>EM_LY</t>
  </si>
  <si>
    <t>A1</t>
  </si>
  <si>
    <t>A2</t>
  </si>
  <si>
    <t>E-</t>
  </si>
  <si>
    <t>E+</t>
  </si>
  <si>
    <t>F-</t>
  </si>
  <si>
    <t>F+</t>
  </si>
  <si>
    <t>G-</t>
  </si>
  <si>
    <t>G+</t>
  </si>
  <si>
    <t>J-</t>
  </si>
  <si>
    <t>J+</t>
  </si>
  <si>
    <t>Qualifier</t>
  </si>
  <si>
    <t>MC_LY_AD_Umin</t>
  </si>
  <si>
    <t>MC_LY_AD_Umax</t>
  </si>
  <si>
    <t>MC_LY_EF_Umin</t>
  </si>
  <si>
    <t>MC_LY_EF_Umax</t>
  </si>
  <si>
    <t>MC_LY_EM_Umin</t>
  </si>
  <si>
    <t>MC_LY_EM_Umax</t>
  </si>
  <si>
    <t>MC_LY_VAR</t>
  </si>
  <si>
    <t>EM_T</t>
  </si>
  <si>
    <t>MC_T_EM_Umin</t>
  </si>
  <si>
    <t>MC_T_EM_Umax</t>
  </si>
  <si>
    <t>NFR sector</t>
  </si>
  <si>
    <t>Base year emissions</t>
  </si>
  <si>
    <t>Year t emissions</t>
  </si>
  <si>
    <t>Activity data uncertainty</t>
  </si>
  <si>
    <t>Emission factor uncertainty</t>
  </si>
  <si>
    <t>Combined uncertainty</t>
  </si>
  <si>
    <t>Variance</t>
  </si>
  <si>
    <t>Type A sensitivity</t>
  </si>
  <si>
    <t>Type B sensitivity</t>
  </si>
  <si>
    <t>Trend uncertainty introduced by emission factors</t>
  </si>
  <si>
    <t>Trend uncertainty introduced by activity data uncertainty</t>
  </si>
  <si>
    <t>Uncertainty introduced into the trend</t>
  </si>
  <si>
    <t>Activity data uncertainty (-)</t>
  </si>
  <si>
    <t>Activity data uncertainty (+)</t>
  </si>
  <si>
    <t>Emission factor uncertainty (-)</t>
  </si>
  <si>
    <t>Emission factor uncertainty (+)</t>
  </si>
  <si>
    <t>Emission uncertainty (-)</t>
  </si>
  <si>
    <t>Emission uncertainty (+)</t>
  </si>
  <si>
    <t>Trend in emissions</t>
  </si>
  <si>
    <t>Trend uncertainty (-)</t>
  </si>
  <si>
    <t>NH3_2022</t>
  </si>
  <si>
    <t>Quellgruppe (Baumwurzel)</t>
  </si>
  <si>
    <t>1 A 1 a, Public Electricity and Heat Production</t>
  </si>
  <si>
    <t>1 A 1 b, Petroleum Refining</t>
  </si>
  <si>
    <t>1 A 1 c, Manufacture of Solid Fuels and Other Energy</t>
  </si>
  <si>
    <t>1 A 2 a, Iron and steel</t>
  </si>
  <si>
    <t>1 A 2 b, Non-ferrous metals</t>
  </si>
  <si>
    <t>1 A 2 e, Food Processing, Beverages and Tobacco</t>
  </si>
  <si>
    <t>1 A 2 f, Non-Metallic Minerals</t>
  </si>
  <si>
    <t xml:space="preserve">1 A 2 g, Other </t>
  </si>
  <si>
    <t>1 A 3 a, Domestic Aviation</t>
  </si>
  <si>
    <t>1 A 3 b, Road Transport</t>
  </si>
  <si>
    <t>1 A 3 c, Railways</t>
  </si>
  <si>
    <t>1 A 3 d, Domestic Navigation</t>
  </si>
  <si>
    <t>1 A 4 a, Commercial/Institutional</t>
  </si>
  <si>
    <t>1 A 4 b, Residential</t>
  </si>
  <si>
    <t>1 A 4 c, Agriculture/Forestry/Fishing</t>
  </si>
  <si>
    <t>1 A 5, Other: Military</t>
  </si>
  <si>
    <t>1 B 1, Solid Fuels</t>
  </si>
  <si>
    <t>2 A, Mineral Industry</t>
  </si>
  <si>
    <t>2 A 1, Cement Production</t>
  </si>
  <si>
    <t>2 A 3, Glass Production</t>
  </si>
  <si>
    <t>2 B 1, Ammonia Production</t>
  </si>
  <si>
    <t>2 B 7, Soda Ash Production</t>
  </si>
  <si>
    <t>2 B 10, Other Chemical Industry</t>
  </si>
  <si>
    <t>2 C 1, Iron and Steel Production</t>
  </si>
  <si>
    <t>2 G, Other Product Manufacture and Use</t>
  </si>
  <si>
    <t>3 B, Manure Management</t>
  </si>
  <si>
    <t>3 D, Agricultural Soils</t>
  </si>
  <si>
    <t>3 I, Other Carbon-containing Fertilizers</t>
  </si>
  <si>
    <t>5 B, Biological Treatment of Solid Waste</t>
  </si>
  <si>
    <t>1A1a Public electricity and heat production</t>
  </si>
  <si>
    <t>1A1b Petroleum refining</t>
  </si>
  <si>
    <t>1A1c Manufacture of solid fuels and other energy industries</t>
  </si>
  <si>
    <t>1A2a Stationary combustion in manufacturing industries and construction: Iron and steel</t>
  </si>
  <si>
    <t>1A2b Stationary combustion in manufacturing industries and construction: Non-ferrous metals</t>
  </si>
  <si>
    <t>1A2e Stationary combustion in manufacturing industries and construction: Food processing, beverages and tobacco</t>
  </si>
  <si>
    <t>1A2f Stationary combustion in manufacturing industries and construction: Non-metallic minerals</t>
  </si>
  <si>
    <t>1A2gvii Mobile combustion in manufacturing industries and construction</t>
  </si>
  <si>
    <t>1A2gviii Stationary combustion in manufacturing industries and construction: Other</t>
  </si>
  <si>
    <t>1A3ai(i) International aviation LTO (civil)</t>
  </si>
  <si>
    <t>1A3aii(i) Domestic aviation LTO (civil)</t>
  </si>
  <si>
    <t>1A3bi Road transport: Passenger cars</t>
  </si>
  <si>
    <t>1A3bii Road transport: Light duty vehicles</t>
  </si>
  <si>
    <t>1A3biii Road transport: Heavy duty vehicles and buses</t>
  </si>
  <si>
    <t>1A3biv Road transport: Mopeds &amp; motorcycles</t>
  </si>
  <si>
    <t>1A3c Railways</t>
  </si>
  <si>
    <t>1A3dii National navigation (shipping)</t>
  </si>
  <si>
    <t>1A4ai Commercial/Institutional: Stationary</t>
  </si>
  <si>
    <t>1A4aii Commercial/Institutional: Mobile</t>
  </si>
  <si>
    <t>1A4bi Residential: Stationary</t>
  </si>
  <si>
    <t>1A4bii Residential: Household and gardening (mobile)</t>
  </si>
  <si>
    <t>1A4ci Agriculture/Forestry/Fishing: Stationary</t>
  </si>
  <si>
    <t>1A4cii Agriculture/Forestry/Fishing: Off-road vehicles and other machinery</t>
  </si>
  <si>
    <t>1A4ciii Agriculture/Forestry/Fishing: National fishing</t>
  </si>
  <si>
    <t>1A5a Other stationary (including military)</t>
  </si>
  <si>
    <t>1A5b Other mobile (including military, land based and recreational boats)</t>
  </si>
  <si>
    <t>1B1b Fugitive emission from solid fuels: Solid fuel transformation</t>
  </si>
  <si>
    <t>2A6 Other mineral products</t>
  </si>
  <si>
    <t>2A1 Cement production</t>
  </si>
  <si>
    <t>2A3 Glass production</t>
  </si>
  <si>
    <t>2B1 Ammonia production</t>
  </si>
  <si>
    <t>2B7 Soda ash production</t>
  </si>
  <si>
    <t>2B10a Chemical industry: Other</t>
  </si>
  <si>
    <t>2C1 Iron and steel production</t>
  </si>
  <si>
    <t>2G Other product use</t>
  </si>
  <si>
    <t>3B1a Manure management - Dairy cattle</t>
  </si>
  <si>
    <t>3B1b Manure management - Non-dairy cattle</t>
  </si>
  <si>
    <t>3B2 Manure management - Sheep</t>
  </si>
  <si>
    <t>3B3 Manure management - Swine</t>
  </si>
  <si>
    <t>3B4d Manure management - Goats</t>
  </si>
  <si>
    <t>3B4e Manure management - Horses</t>
  </si>
  <si>
    <t>3B4gi Manure management - Laying hens</t>
  </si>
  <si>
    <t>3B4gii Manure management - Broilers</t>
  </si>
  <si>
    <t>3B4giii Manure management - Turkeys</t>
  </si>
  <si>
    <t>3B4giv Manure management - Other poultry</t>
  </si>
  <si>
    <t>3Da1 Inorganic N-fertilizers (includes also urea application)</t>
  </si>
  <si>
    <t>3Da2a Animal manure applied to soils</t>
  </si>
  <si>
    <t>3Da2b Sewage sludge applied to soils</t>
  </si>
  <si>
    <t>3Da2c Other organic fertilisers applied to soils (including compost)</t>
  </si>
  <si>
    <t>3Da3 Urine and dung deposited by grazing animals</t>
  </si>
  <si>
    <t>3I Agriculture other</t>
  </si>
  <si>
    <t>5B1 Biological treatment of waste - Composting</t>
  </si>
  <si>
    <t>5B2 Biological treatment of waste - Anaerobic digestion at biogas facilities</t>
  </si>
  <si>
    <t>NH3</t>
  </si>
  <si>
    <t>NT_2022_NH3</t>
  </si>
  <si>
    <t>NT_2022_1A1a_NH3</t>
  </si>
  <si>
    <t>NT_2022_1A1b_NH3</t>
  </si>
  <si>
    <t>NT_2022_1A1c_NH3</t>
  </si>
  <si>
    <t>NT_2022_1A2a_NH3</t>
  </si>
  <si>
    <t>NT_2022_1A2b_NH3</t>
  </si>
  <si>
    <t>NT_2022_1A2e_NH3</t>
  </si>
  <si>
    <t>NT_2022_1A2f_NH3</t>
  </si>
  <si>
    <t>NT_2022_1A2gvii_NH3</t>
  </si>
  <si>
    <t>NT_2022_1A2gviii_NH3</t>
  </si>
  <si>
    <t>NT_2022_1A3ai_i_NH3</t>
  </si>
  <si>
    <t>NT_2022_1A3aii_i_NH3</t>
  </si>
  <si>
    <t>NT_2022_1A3bi_NH3</t>
  </si>
  <si>
    <t>NT_2022_1A3bii_NH3</t>
  </si>
  <si>
    <t>NT_2022_1A3biii_NH3</t>
  </si>
  <si>
    <t>NT_2022_1A3biv_NH3</t>
  </si>
  <si>
    <t>NT_2022_1A3c_NH3</t>
  </si>
  <si>
    <t>NT_2022_1A3dii_NH3</t>
  </si>
  <si>
    <t>NT_2022_1A4ai_NH3</t>
  </si>
  <si>
    <t>NT_2022_1A4aii_NH3</t>
  </si>
  <si>
    <t>NT_2022_1A4bi_NH3</t>
  </si>
  <si>
    <t>NT_2022_1A4bii_NH3</t>
  </si>
  <si>
    <t>NT_2022_1A4ci_NH3</t>
  </si>
  <si>
    <t>NT_2022_1A4cii_NH3</t>
  </si>
  <si>
    <t>NT_2022_1A4ciii_NH3</t>
  </si>
  <si>
    <t>NT_2022_1A5a_NH3</t>
  </si>
  <si>
    <t>NT_2022_1A5b_NH3</t>
  </si>
  <si>
    <t>NT_2022_1B1b_NH3</t>
  </si>
  <si>
    <t>NT_2022_2A6_NH3</t>
  </si>
  <si>
    <t>NT_2022_2A1_NH3</t>
  </si>
  <si>
    <t>NT_2022_2A3_NH3</t>
  </si>
  <si>
    <t>NT_2022_2B1_NH3</t>
  </si>
  <si>
    <t>NT_2022_2B7_NH3</t>
  </si>
  <si>
    <t>NT_2022_2B10a_NH3</t>
  </si>
  <si>
    <t>NT_2022_2C1_NH3</t>
  </si>
  <si>
    <t>NT_2022_2G_NH3</t>
  </si>
  <si>
    <t>NT_2022_3B1a_NH3</t>
  </si>
  <si>
    <t>NT_2022_3B1b_NH3</t>
  </si>
  <si>
    <t>NT_2022_3B2_NH3</t>
  </si>
  <si>
    <t>NT_2022_3B3_NH3</t>
  </si>
  <si>
    <t>NT_2022_3B4d_NH3</t>
  </si>
  <si>
    <t>NT_2022_3B4e_NH3</t>
  </si>
  <si>
    <t>NT_2022_3B4gi_NH3</t>
  </si>
  <si>
    <t>NT_2022_3B4gii_NH3</t>
  </si>
  <si>
    <t>NT_2022_3B4giii_NH3</t>
  </si>
  <si>
    <t>NT_2022_3B4giv_NH3</t>
  </si>
  <si>
    <t>NT_2022_3Da1_NH3</t>
  </si>
  <si>
    <t>NT_2022_3Da2a_NH3</t>
  </si>
  <si>
    <t>NT_2022_3Da2b_NH3</t>
  </si>
  <si>
    <t>NT_2022_3Da2c_NH3</t>
  </si>
  <si>
    <t>NT_2022_3Da3_NH3</t>
  </si>
  <si>
    <t>NT_2022_3I_NH3</t>
  </si>
  <si>
    <t>NT_2022_5B1_NH3</t>
  </si>
  <si>
    <t>NT_2022_5B2_NH3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</si>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</sst>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tabSelected="1" zoomScale="80" zoomScaleNormal="80" workbookViewId="0">
      <pane xSplit="6" ySplit="3" topLeftCell="G4" activePane="bottomRight" state="frozen"/>
      <selection pane="topRight" activeCell="F1" sqref="F1"/>
      <selection pane="bottomLeft" activeCell="A3" sqref="A3"/>
      <selection pane="bottomRight"/>
    </sheetView>
  </sheetViews>
  <sheetFormatPr baseColWidth="10" defaultRowHeight="15" x14ac:dyDescent="0.25"/>
  <cols>
    <col min="1" max="2" width="28.5703125" style="3" customWidth="1"/>
    <col min="3" max="3" width="12" style="3" bestFit="1" customWidth="1"/>
    <col min="4" max="4" width="28.5703125" customWidth="1"/>
    <col min="5" max="5" width="28.5703125" style="2" customWidth="1"/>
    <col min="6" max="17" width="14.28515625" customWidth="1"/>
  </cols>
  <sheetData>
    <row r="1" spans="1:17" s="2" customFormat="1" x14ac:dyDescent="0.25">
      <c r="A1" s="3"/>
      <c r="B1" s="3"/>
      <c r="C1" s="3"/>
      <c r="E1" s="2" t="s">
        <v>52</v>
      </c>
      <c r="F1" s="2" t="s">
        <v>14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59</v>
      </c>
      <c r="N1" s="2" t="s">
        <v>60</v>
      </c>
      <c r="O1" s="2" t="s">
        <v>61</v>
      </c>
      <c r="P1" s="2" t="s">
        <v>62</v>
      </c>
      <c r="Q1" s="2" t="s">
        <v>63</v>
      </c>
    </row>
    <row r="2" spans="1:17" x14ac:dyDescent="0.25">
      <c r="A2" s="3" t="s">
        <v>26</v>
      </c>
      <c r="B2" s="3" t="s">
        <v>25</v>
      </c>
      <c r="C2" s="3" t="s">
        <v>28</v>
      </c>
      <c r="D2" t="s">
        <v>0</v>
      </c>
      <c r="E2" s="2" t="s">
        <v>32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</row>
    <row r="3" spans="1:17" x14ac:dyDescent="0.25">
      <c r="A3" s="3" t="s">
        <v>27</v>
      </c>
      <c r="B3" s="3" t="s">
        <v>72</v>
      </c>
      <c r="C3" s="3" t="s">
        <v>24</v>
      </c>
      <c r="D3" t="s">
        <v>13</v>
      </c>
      <c r="E3" s="2" t="s">
        <v>41</v>
      </c>
      <c r="F3" t="s">
        <v>14</v>
      </c>
      <c r="G3" t="s">
        <v>29</v>
      </c>
      <c r="H3" t="s">
        <v>30</v>
      </c>
      <c r="I3" t="s">
        <v>15</v>
      </c>
      <c r="J3" t="s">
        <v>16</v>
      </c>
      <c r="K3" t="s">
        <v>17</v>
      </c>
      <c r="L3" s="2" t="s">
        <v>18</v>
      </c>
      <c r="M3" s="1" t="s">
        <v>19</v>
      </c>
      <c r="N3" s="1" t="s">
        <v>20</v>
      </c>
      <c r="O3" s="1" t="s">
        <v>22</v>
      </c>
      <c r="P3" s="1" t="s">
        <v>21</v>
      </c>
      <c r="Q3" t="s">
        <v>23</v>
      </c>
    </row>
    <row r="4" spans="1:17" x14ac:dyDescent="0.25">
      <c r="A4" s="3" t="s">
        <v>158</v>
      </c>
      <c r="B4" s="3" t="s">
        <v>157</v>
      </c>
      <c r="C4" s="3" t="b">
        <v>0</v>
      </c>
      <c r="D4" s="2" t="s">
        <v>73</v>
      </c>
      <c r="F4" t="s">
        <v>156</v>
      </c>
      <c r="G4" s="4">
        <v>718.16011939999999</v>
      </c>
      <c r="H4" s="4">
        <v>537.26799310000001</v>
      </c>
      <c r="I4" s="4"/>
      <c r="J4" s="4"/>
      <c r="K4" s="4">
        <v>10.327807780000001</v>
      </c>
      <c r="L4" s="4"/>
      <c r="M4" s="4"/>
      <c r="N4" s="4"/>
      <c r="O4" s="4"/>
      <c r="P4" s="4"/>
      <c r="Q4" s="4">
        <v>12.795983420000001</v>
      </c>
    </row>
    <row r="5" spans="1:17" x14ac:dyDescent="0.25">
      <c r="A5" s="3" t="s">
        <v>159</v>
      </c>
      <c r="B5" s="3" t="s">
        <v>158</v>
      </c>
      <c r="C5" s="3" t="b">
        <v>0</v>
      </c>
      <c r="D5" s="2" t="s">
        <v>74</v>
      </c>
      <c r="E5" s="2" t="s">
        <v>103</v>
      </c>
      <c r="F5" s="2" t="s">
        <v>156</v>
      </c>
      <c r="G5" s="4">
        <v>1.4014800199999999</v>
      </c>
      <c r="H5" s="4">
        <v>0.62280286799999995</v>
      </c>
      <c r="I5" s="4">
        <v>3.7681723890000001</v>
      </c>
      <c r="J5" s="4">
        <v>11.16597135</v>
      </c>
      <c r="K5" s="4">
        <v>11.78465271</v>
      </c>
      <c r="L5" s="4">
        <v>1.8661799999999999E-4</v>
      </c>
      <c r="M5" s="4">
        <v>1.23803E-3</v>
      </c>
      <c r="N5" s="4">
        <v>1.0155710000000001E-3</v>
      </c>
      <c r="O5" s="4">
        <v>1.6036943000000001E-2</v>
      </c>
      <c r="P5" s="4">
        <v>5.4119759999999998E-3</v>
      </c>
      <c r="Q5" s="4">
        <v>2.8647299999999998E-4</v>
      </c>
    </row>
    <row r="6" spans="1:17" x14ac:dyDescent="0.25">
      <c r="A6" s="3" t="s">
        <v>160</v>
      </c>
      <c r="B6" s="3" t="s">
        <v>159</v>
      </c>
      <c r="C6" s="3" t="b">
        <v>0</v>
      </c>
      <c r="D6" s="2" t="s">
        <v>75</v>
      </c>
      <c r="E6" s="2" t="s">
        <v>104</v>
      </c>
      <c r="F6" s="2" t="s">
        <v>156</v>
      </c>
      <c r="G6" s="4">
        <v>0.45277714000000002</v>
      </c>
      <c r="H6" s="4">
        <v>0.54071662399999998</v>
      </c>
      <c r="I6" s="4">
        <v>4.0012420080000002</v>
      </c>
      <c r="J6" s="4">
        <v>40.95622685</v>
      </c>
      <c r="K6" s="4">
        <v>41.151214510000003</v>
      </c>
      <c r="L6" s="4">
        <v>1.7152319999999999E-3</v>
      </c>
      <c r="M6" s="4">
        <v>4.5899999999999998E-5</v>
      </c>
      <c r="N6" s="4">
        <v>8.8171699999999996E-4</v>
      </c>
      <c r="O6" s="4">
        <v>5.1069798999999999E-2</v>
      </c>
      <c r="P6" s="4">
        <v>4.9892929999999997E-3</v>
      </c>
      <c r="Q6" s="4">
        <v>2.6330170000000001E-3</v>
      </c>
    </row>
    <row r="7" spans="1:17" x14ac:dyDescent="0.25">
      <c r="A7" s="3" t="s">
        <v>161</v>
      </c>
      <c r="B7" s="3" t="s">
        <v>160</v>
      </c>
      <c r="C7" s="3" t="b">
        <v>0</v>
      </c>
      <c r="D7" s="2" t="s">
        <v>76</v>
      </c>
      <c r="E7" s="2" t="s">
        <v>105</v>
      </c>
      <c r="F7" s="2" t="s">
        <v>156</v>
      </c>
      <c r="G7" s="4">
        <v>0.20828799000000001</v>
      </c>
      <c r="H7" s="4">
        <v>2.4321448999999998E-2</v>
      </c>
      <c r="I7" s="4">
        <v>5.233798846</v>
      </c>
      <c r="J7" s="4">
        <v>22.471996969999999</v>
      </c>
      <c r="K7" s="4">
        <v>23.073432740000001</v>
      </c>
      <c r="L7" s="4">
        <v>1.0899999999999999E-6</v>
      </c>
      <c r="M7" s="4">
        <v>1.15091E-4</v>
      </c>
      <c r="N7" s="4">
        <v>3.9700000000000003E-5</v>
      </c>
      <c r="O7" s="4">
        <v>1.2603919999999999E-3</v>
      </c>
      <c r="P7" s="4">
        <v>2.9354899999999999E-4</v>
      </c>
      <c r="Q7" s="4">
        <v>1.6700000000000001E-6</v>
      </c>
    </row>
    <row r="8" spans="1:17" x14ac:dyDescent="0.25">
      <c r="A8" s="3" t="s">
        <v>162</v>
      </c>
      <c r="B8" s="3" t="s">
        <v>161</v>
      </c>
      <c r="C8" s="3" t="b">
        <v>0</v>
      </c>
      <c r="D8" s="2" t="s">
        <v>77</v>
      </c>
      <c r="E8" s="2" t="s">
        <v>106</v>
      </c>
      <c r="F8" s="2" t="s">
        <v>156</v>
      </c>
      <c r="G8" s="4">
        <v>0.16864212000000001</v>
      </c>
      <c r="H8" s="4">
        <v>9.5146650999999999E-2</v>
      </c>
      <c r="I8" s="4">
        <v>5.6218056230000002</v>
      </c>
      <c r="J8" s="4">
        <v>36.529404409999998</v>
      </c>
      <c r="K8" s="4">
        <v>36.959465430000002</v>
      </c>
      <c r="L8" s="4">
        <v>4.2799999999999997E-5</v>
      </c>
      <c r="M8" s="4">
        <v>2.3799999999999999E-5</v>
      </c>
      <c r="N8" s="4">
        <v>1.5515E-4</v>
      </c>
      <c r="O8" s="4">
        <v>8.0151300000000005E-3</v>
      </c>
      <c r="P8" s="4">
        <v>1.2335130000000001E-3</v>
      </c>
      <c r="Q8" s="4">
        <v>6.58E-5</v>
      </c>
    </row>
    <row r="9" spans="1:17" x14ac:dyDescent="0.25">
      <c r="A9" s="3" t="s">
        <v>163</v>
      </c>
      <c r="B9" s="3" t="s">
        <v>162</v>
      </c>
      <c r="C9" s="3" t="b">
        <v>0</v>
      </c>
      <c r="D9" s="2" t="s">
        <v>78</v>
      </c>
      <c r="E9" s="2" t="s">
        <v>107</v>
      </c>
      <c r="F9" s="2" t="s">
        <v>156</v>
      </c>
      <c r="G9" s="4">
        <v>8.0416099999999994E-3</v>
      </c>
      <c r="H9" s="4">
        <v>6.261534E-3</v>
      </c>
      <c r="I9" s="4">
        <v>7.2883168129999998</v>
      </c>
      <c r="J9" s="4">
        <v>88.842324919999996</v>
      </c>
      <c r="K9" s="4">
        <v>89.140777749999998</v>
      </c>
      <c r="L9" s="4">
        <v>1.08E-6</v>
      </c>
      <c r="M9" s="4">
        <v>8.9199999999999993E-6</v>
      </c>
      <c r="N9" s="4">
        <v>1.0200000000000001E-5</v>
      </c>
      <c r="O9" s="4">
        <v>1.2828480000000001E-3</v>
      </c>
      <c r="P9" s="4">
        <v>1.0524E-4</v>
      </c>
      <c r="Q9" s="4">
        <v>1.66E-6</v>
      </c>
    </row>
    <row r="10" spans="1:17" x14ac:dyDescent="0.25">
      <c r="A10" s="3" t="s">
        <v>164</v>
      </c>
      <c r="B10" s="3" t="s">
        <v>163</v>
      </c>
      <c r="C10" s="3" t="b">
        <v>0</v>
      </c>
      <c r="D10" s="2" t="s">
        <v>79</v>
      </c>
      <c r="E10" s="2" t="s">
        <v>108</v>
      </c>
      <c r="F10" s="2" t="s">
        <v>156</v>
      </c>
      <c r="G10" s="4">
        <v>3.196595E-2</v>
      </c>
      <c r="H10" s="4">
        <v>1.829181E-3</v>
      </c>
      <c r="I10" s="4">
        <v>4.2446485840000001</v>
      </c>
      <c r="J10" s="4">
        <v>30.773494280000001</v>
      </c>
      <c r="K10" s="4">
        <v>31.064851390000001</v>
      </c>
      <c r="L10" s="4">
        <v>1.1199999999999999E-8</v>
      </c>
      <c r="M10" s="4">
        <v>5.0599999999999997E-5</v>
      </c>
      <c r="N10" s="4">
        <v>2.9799999999999998E-6</v>
      </c>
      <c r="O10" s="4">
        <v>1.2981000000000001E-4</v>
      </c>
      <c r="P10" s="4">
        <v>1.7900000000000001E-5</v>
      </c>
      <c r="Q10" s="4">
        <v>1.7199999999999999E-8</v>
      </c>
    </row>
    <row r="11" spans="1:17" x14ac:dyDescent="0.25">
      <c r="A11" s="3" t="s">
        <v>165</v>
      </c>
      <c r="B11" s="3" t="s">
        <v>164</v>
      </c>
      <c r="C11" s="3" t="b">
        <v>0</v>
      </c>
      <c r="D11" s="2" t="s">
        <v>80</v>
      </c>
      <c r="E11" s="2" t="s">
        <v>109</v>
      </c>
      <c r="F11" s="2" t="s">
        <v>156</v>
      </c>
      <c r="G11" s="4">
        <v>3.480428E-2</v>
      </c>
      <c r="H11" s="4">
        <v>2.1798252000000001E-2</v>
      </c>
      <c r="I11" s="4">
        <v>6.7604205459999998</v>
      </c>
      <c r="J11" s="4">
        <v>29.47365404</v>
      </c>
      <c r="K11" s="4">
        <v>30.239040459999998</v>
      </c>
      <c r="L11" s="4">
        <v>1.5099999999999999E-6</v>
      </c>
      <c r="M11" s="4">
        <v>2.1400000000000001E-7</v>
      </c>
      <c r="N11" s="4">
        <v>3.5500000000000002E-5</v>
      </c>
      <c r="O11" s="4">
        <v>1.4815970000000001E-3</v>
      </c>
      <c r="P11" s="4">
        <v>3.3983599999999999E-4</v>
      </c>
      <c r="Q11" s="4">
        <v>2.3099999999999999E-6</v>
      </c>
    </row>
    <row r="12" spans="1:17" x14ac:dyDescent="0.25">
      <c r="A12" s="3" t="s">
        <v>166</v>
      </c>
      <c r="B12" s="3" t="s">
        <v>165</v>
      </c>
      <c r="C12" s="3" t="b">
        <v>0</v>
      </c>
      <c r="D12" s="2" t="s">
        <v>81</v>
      </c>
      <c r="E12" s="2" t="s">
        <v>110</v>
      </c>
      <c r="F12" s="2" t="s">
        <v>156</v>
      </c>
      <c r="G12" s="4">
        <v>7.8896669999999995E-3</v>
      </c>
      <c r="H12" s="4">
        <v>8.3446460000000007E-3</v>
      </c>
      <c r="I12" s="4">
        <v>17.857948520000001</v>
      </c>
      <c r="J12" s="4">
        <v>26.786922780000001</v>
      </c>
      <c r="K12" s="4">
        <v>32.193874530000002</v>
      </c>
      <c r="L12" s="4">
        <v>2.4999999999999999E-7</v>
      </c>
      <c r="M12" s="4">
        <v>2.3499999999999999E-6</v>
      </c>
      <c r="N12" s="4">
        <v>1.36E-5</v>
      </c>
      <c r="O12" s="4">
        <v>5.15472E-4</v>
      </c>
      <c r="P12" s="4">
        <v>3.43648E-4</v>
      </c>
      <c r="Q12" s="4">
        <v>3.84E-7</v>
      </c>
    </row>
    <row r="13" spans="1:17" x14ac:dyDescent="0.25">
      <c r="A13" s="3" t="s">
        <v>167</v>
      </c>
      <c r="B13" s="3" t="s">
        <v>166</v>
      </c>
      <c r="C13" s="3" t="b">
        <v>0</v>
      </c>
      <c r="D13" s="2" t="s">
        <v>81</v>
      </c>
      <c r="E13" s="2" t="s">
        <v>111</v>
      </c>
      <c r="F13" s="2" t="s">
        <v>156</v>
      </c>
      <c r="G13" s="4">
        <v>1.09784109</v>
      </c>
      <c r="H13" s="4">
        <v>0.36515888499999999</v>
      </c>
      <c r="I13" s="4">
        <v>5.237215559</v>
      </c>
      <c r="J13" s="4">
        <v>23.17571998</v>
      </c>
      <c r="K13" s="4">
        <v>23.760101500000001</v>
      </c>
      <c r="L13" s="4">
        <v>2.6078199999999998E-4</v>
      </c>
      <c r="M13" s="4">
        <v>2.1895399999999999E-4</v>
      </c>
      <c r="N13" s="4">
        <v>5.95445E-4</v>
      </c>
      <c r="O13" s="4">
        <v>1.9515945E-2</v>
      </c>
      <c r="P13" s="4">
        <v>4.4101849999999996E-3</v>
      </c>
      <c r="Q13" s="4">
        <v>4.0032199999999999E-4</v>
      </c>
    </row>
    <row r="14" spans="1:17" x14ac:dyDescent="0.25">
      <c r="A14" s="3" t="s">
        <v>168</v>
      </c>
      <c r="B14" s="3" t="s">
        <v>167</v>
      </c>
      <c r="C14" s="3" t="b">
        <v>0</v>
      </c>
      <c r="D14" s="2" t="s">
        <v>82</v>
      </c>
      <c r="E14" s="2" t="s">
        <v>112</v>
      </c>
      <c r="F14" s="2" t="s">
        <v>156</v>
      </c>
      <c r="G14" s="4">
        <v>5.2752818999999999E-2</v>
      </c>
      <c r="H14" s="4">
        <v>5.8169150000000003E-2</v>
      </c>
      <c r="I14" s="4">
        <v>10</v>
      </c>
      <c r="J14" s="4">
        <v>50</v>
      </c>
      <c r="K14" s="4">
        <v>50.990195139999997</v>
      </c>
      <c r="L14" s="4">
        <v>3.0499999999999999E-5</v>
      </c>
      <c r="M14" s="4">
        <v>4.42E-6</v>
      </c>
      <c r="N14" s="4">
        <v>9.4900000000000003E-5</v>
      </c>
      <c r="O14" s="4">
        <v>6.7071370000000002E-3</v>
      </c>
      <c r="P14" s="4">
        <v>1.3414270000000001E-3</v>
      </c>
      <c r="Q14" s="4">
        <v>4.6799999999999999E-5</v>
      </c>
    </row>
    <row r="15" spans="1:17" x14ac:dyDescent="0.25">
      <c r="A15" s="3" t="s">
        <v>169</v>
      </c>
      <c r="B15" s="3" t="s">
        <v>168</v>
      </c>
      <c r="C15" s="3" t="b">
        <v>0</v>
      </c>
      <c r="D15" s="2" t="s">
        <v>82</v>
      </c>
      <c r="E15" s="2" t="s">
        <v>113</v>
      </c>
      <c r="F15" s="2" t="s">
        <v>156</v>
      </c>
      <c r="G15" s="4">
        <v>3.7338864999999999E-2</v>
      </c>
      <c r="H15" s="4">
        <v>1.5358547E-2</v>
      </c>
      <c r="I15" s="4">
        <v>10</v>
      </c>
      <c r="J15" s="4">
        <v>50</v>
      </c>
      <c r="K15" s="4">
        <v>50.990195139999997</v>
      </c>
      <c r="L15" s="4">
        <v>2.12E-6</v>
      </c>
      <c r="M15" s="4">
        <v>2.19E-5</v>
      </c>
      <c r="N15" s="4">
        <v>2.5000000000000001E-5</v>
      </c>
      <c r="O15" s="4">
        <v>1.770902E-3</v>
      </c>
      <c r="P15" s="4">
        <v>3.5418E-4</v>
      </c>
      <c r="Q15" s="4">
        <v>3.2600000000000001E-6</v>
      </c>
    </row>
    <row r="16" spans="1:17" x14ac:dyDescent="0.25">
      <c r="A16" s="3" t="s">
        <v>170</v>
      </c>
      <c r="B16" s="3" t="s">
        <v>169</v>
      </c>
      <c r="C16" s="3" t="b">
        <v>0</v>
      </c>
      <c r="D16" s="2" t="s">
        <v>83</v>
      </c>
      <c r="E16" s="2" t="s">
        <v>114</v>
      </c>
      <c r="F16" s="2" t="s">
        <v>156</v>
      </c>
      <c r="G16" s="4">
        <v>7.3658247829999999</v>
      </c>
      <c r="H16" s="4">
        <v>7.591857901</v>
      </c>
      <c r="I16" s="4">
        <v>6.8564024559999996</v>
      </c>
      <c r="J16" s="4">
        <v>94.939395160000004</v>
      </c>
      <c r="K16" s="4">
        <v>95.186653509999999</v>
      </c>
      <c r="L16" s="4">
        <v>1.8091156079999999</v>
      </c>
      <c r="M16" s="4">
        <v>1.9246270999999999E-2</v>
      </c>
      <c r="N16" s="4">
        <v>1.2379627000000001E-2</v>
      </c>
      <c r="O16" s="4">
        <v>1.6621454069999999</v>
      </c>
      <c r="P16" s="4">
        <v>0.120038029</v>
      </c>
      <c r="Q16" s="4">
        <v>2.7771364809999999</v>
      </c>
    </row>
    <row r="17" spans="1:17" x14ac:dyDescent="0.25">
      <c r="A17" s="3" t="s">
        <v>171</v>
      </c>
      <c r="B17" s="3" t="s">
        <v>170</v>
      </c>
      <c r="C17" s="3" t="b">
        <v>0</v>
      </c>
      <c r="D17" s="2" t="s">
        <v>83</v>
      </c>
      <c r="E17" s="2" t="s">
        <v>115</v>
      </c>
      <c r="F17" s="2" t="s">
        <v>156</v>
      </c>
      <c r="G17" s="4">
        <v>2.2876871E-2</v>
      </c>
      <c r="H17" s="4">
        <v>0.19740023200000001</v>
      </c>
      <c r="I17" s="4">
        <v>7.1351426250000003</v>
      </c>
      <c r="J17" s="4">
        <v>28.823659989999999</v>
      </c>
      <c r="K17" s="4">
        <v>29.693663220000001</v>
      </c>
      <c r="L17" s="4">
        <v>1.19026E-4</v>
      </c>
      <c r="M17" s="4">
        <v>2.4422000000000002E-4</v>
      </c>
      <c r="N17" s="4">
        <v>3.2189000000000002E-4</v>
      </c>
      <c r="O17" s="4">
        <v>1.3121130999999999E-2</v>
      </c>
      <c r="P17" s="4">
        <v>3.248066E-3</v>
      </c>
      <c r="Q17" s="4">
        <v>1.82714E-4</v>
      </c>
    </row>
    <row r="18" spans="1:17" x14ac:dyDescent="0.25">
      <c r="A18" s="3" t="s">
        <v>172</v>
      </c>
      <c r="B18" s="3" t="s">
        <v>171</v>
      </c>
      <c r="C18" s="3" t="b">
        <v>0</v>
      </c>
      <c r="D18" s="2" t="s">
        <v>83</v>
      </c>
      <c r="E18" s="2" t="s">
        <v>116</v>
      </c>
      <c r="F18" s="2" t="s">
        <v>156</v>
      </c>
      <c r="G18" s="4">
        <v>8.4503114000000004E-2</v>
      </c>
      <c r="H18" s="4">
        <v>0.74263464899999998</v>
      </c>
      <c r="I18" s="4">
        <v>12.369150429999999</v>
      </c>
      <c r="J18" s="4">
        <v>14.84298051</v>
      </c>
      <c r="K18" s="4">
        <v>19.321230620000001</v>
      </c>
      <c r="L18" s="4">
        <v>7.1324400000000003E-4</v>
      </c>
      <c r="M18" s="4">
        <v>1.037257E-3</v>
      </c>
      <c r="N18" s="4">
        <v>1.2109740000000001E-3</v>
      </c>
      <c r="O18" s="4">
        <v>2.5419723000000002E-2</v>
      </c>
      <c r="P18" s="4">
        <v>2.1183101999999999E-2</v>
      </c>
      <c r="Q18" s="4">
        <v>1.094886E-3</v>
      </c>
    </row>
    <row r="19" spans="1:17" x14ac:dyDescent="0.25">
      <c r="A19" s="3" t="s">
        <v>173</v>
      </c>
      <c r="B19" s="3" t="s">
        <v>172</v>
      </c>
      <c r="C19" s="3" t="b">
        <v>0</v>
      </c>
      <c r="D19" s="2" t="s">
        <v>83</v>
      </c>
      <c r="E19" s="2" t="s">
        <v>117</v>
      </c>
      <c r="F19" s="2" t="s">
        <v>156</v>
      </c>
      <c r="G19" s="4">
        <v>2.6725845000000002E-2</v>
      </c>
      <c r="H19" s="4">
        <v>2.2119684000000001E-2</v>
      </c>
      <c r="I19" s="4">
        <v>6.5193030570000001</v>
      </c>
      <c r="J19" s="4">
        <v>91.270242800000005</v>
      </c>
      <c r="K19" s="4">
        <v>91.502778829999997</v>
      </c>
      <c r="L19" s="4">
        <v>1.42E-5</v>
      </c>
      <c r="M19" s="4">
        <v>6.0299999999999999E-6</v>
      </c>
      <c r="N19" s="4">
        <v>3.6100000000000003E-5</v>
      </c>
      <c r="O19" s="4">
        <v>4.6556740000000003E-3</v>
      </c>
      <c r="P19" s="4">
        <v>3.32548E-4</v>
      </c>
      <c r="Q19" s="4">
        <v>2.1800000000000001E-5</v>
      </c>
    </row>
    <row r="20" spans="1:17" x14ac:dyDescent="0.25">
      <c r="A20" s="3" t="s">
        <v>174</v>
      </c>
      <c r="B20" s="3" t="s">
        <v>173</v>
      </c>
      <c r="C20" s="3" t="b">
        <v>0</v>
      </c>
      <c r="D20" s="2" t="s">
        <v>84</v>
      </c>
      <c r="E20" s="2" t="s">
        <v>118</v>
      </c>
      <c r="F20" s="2" t="s">
        <v>156</v>
      </c>
      <c r="G20" s="4">
        <v>3.1816658999999997E-2</v>
      </c>
      <c r="H20" s="4">
        <v>7.156524E-3</v>
      </c>
      <c r="I20" s="4">
        <v>8.4011799959999998</v>
      </c>
      <c r="J20" s="4">
        <v>54.175801849999999</v>
      </c>
      <c r="K20" s="4">
        <v>54.823328349999997</v>
      </c>
      <c r="L20" s="4">
        <v>5.3300000000000002E-7</v>
      </c>
      <c r="M20" s="4">
        <v>2.1399999999999998E-5</v>
      </c>
      <c r="N20" s="4">
        <v>1.17E-5</v>
      </c>
      <c r="O20" s="4">
        <v>8.9409099999999996E-4</v>
      </c>
      <c r="P20" s="4">
        <v>1.3864899999999999E-4</v>
      </c>
      <c r="Q20" s="4">
        <v>8.1900000000000001E-7</v>
      </c>
    </row>
    <row r="21" spans="1:17" x14ac:dyDescent="0.25">
      <c r="A21" s="3" t="s">
        <v>175</v>
      </c>
      <c r="B21" s="3" t="s">
        <v>174</v>
      </c>
      <c r="C21" s="3" t="b">
        <v>0</v>
      </c>
      <c r="D21" s="2" t="s">
        <v>85</v>
      </c>
      <c r="E21" s="2" t="s">
        <v>119</v>
      </c>
      <c r="F21" s="2" t="s">
        <v>156</v>
      </c>
      <c r="G21" s="4">
        <v>1.0562556000000001E-2</v>
      </c>
      <c r="H21" s="4">
        <v>5.1557529999999999E-3</v>
      </c>
      <c r="I21" s="4">
        <v>21.548130629999999</v>
      </c>
      <c r="J21" s="4">
        <v>19.370643189999999</v>
      </c>
      <c r="K21" s="4">
        <v>28.97488139</v>
      </c>
      <c r="L21" s="4">
        <v>7.7299999999999997E-8</v>
      </c>
      <c r="M21" s="4">
        <v>3.5899999999999999E-6</v>
      </c>
      <c r="N21" s="4">
        <v>8.4100000000000008E-6</v>
      </c>
      <c r="O21" s="4">
        <v>2.3030899999999999E-4</v>
      </c>
      <c r="P21" s="4">
        <v>2.5619800000000002E-4</v>
      </c>
      <c r="Q21" s="4">
        <v>1.1899999999999999E-7</v>
      </c>
    </row>
    <row r="22" spans="1:17" x14ac:dyDescent="0.25">
      <c r="A22" s="3" t="s">
        <v>176</v>
      </c>
      <c r="B22" s="3" t="s">
        <v>175</v>
      </c>
      <c r="C22" s="3" t="b">
        <v>0</v>
      </c>
      <c r="D22" s="2" t="s">
        <v>86</v>
      </c>
      <c r="E22" s="2" t="s">
        <v>120</v>
      </c>
      <c r="F22" s="2" t="s">
        <v>156</v>
      </c>
      <c r="G22" s="4">
        <v>1.1109356800000001</v>
      </c>
      <c r="H22" s="4">
        <v>0.36521857299999999</v>
      </c>
      <c r="I22" s="4">
        <v>8.3146486389999996</v>
      </c>
      <c r="J22" s="4">
        <v>70.077186220000002</v>
      </c>
      <c r="K22" s="4">
        <v>70.568728269999994</v>
      </c>
      <c r="L22" s="4">
        <v>2.3011680000000001E-3</v>
      </c>
      <c r="M22" s="4">
        <v>8.3945299999999999E-4</v>
      </c>
      <c r="N22" s="4">
        <v>5.9554200000000001E-4</v>
      </c>
      <c r="O22" s="4">
        <v>5.9020651E-2</v>
      </c>
      <c r="P22" s="4">
        <v>7.0027919999999999E-3</v>
      </c>
      <c r="Q22" s="4">
        <v>3.5324760000000001E-3</v>
      </c>
    </row>
    <row r="23" spans="1:17" x14ac:dyDescent="0.25">
      <c r="A23" s="3" t="s">
        <v>177</v>
      </c>
      <c r="B23" s="3" t="s">
        <v>176</v>
      </c>
      <c r="C23" s="3" t="b">
        <v>0</v>
      </c>
      <c r="D23" s="2" t="s">
        <v>86</v>
      </c>
      <c r="E23" s="2" t="s">
        <v>121</v>
      </c>
      <c r="F23" s="2" t="s">
        <v>156</v>
      </c>
      <c r="G23" s="4">
        <v>1.7990160000000001E-3</v>
      </c>
      <c r="H23" s="4">
        <v>1.8752319999999999E-3</v>
      </c>
      <c r="I23" s="4">
        <v>10.28770224</v>
      </c>
      <c r="J23" s="4">
        <v>20.389861499999999</v>
      </c>
      <c r="K23" s="4">
        <v>22.838197600000001</v>
      </c>
      <c r="L23" s="4">
        <v>6.3499999999999998E-9</v>
      </c>
      <c r="M23" s="4">
        <v>5.51E-7</v>
      </c>
      <c r="N23" s="4">
        <v>3.0599999999999999E-6</v>
      </c>
      <c r="O23" s="4">
        <v>8.8200000000000003E-5</v>
      </c>
      <c r="P23" s="4">
        <v>4.4499999999999997E-5</v>
      </c>
      <c r="Q23" s="4">
        <v>9.7499999999999996E-9</v>
      </c>
    </row>
    <row r="24" spans="1:17" x14ac:dyDescent="0.25">
      <c r="A24" s="3" t="s">
        <v>178</v>
      </c>
      <c r="B24" s="3" t="s">
        <v>177</v>
      </c>
      <c r="C24" s="3" t="b">
        <v>0</v>
      </c>
      <c r="D24" s="2" t="s">
        <v>87</v>
      </c>
      <c r="E24" s="2" t="s">
        <v>122</v>
      </c>
      <c r="F24" s="2" t="s">
        <v>156</v>
      </c>
      <c r="G24" s="4">
        <v>2.2959178429999998</v>
      </c>
      <c r="H24" s="4">
        <v>1.53056082</v>
      </c>
      <c r="I24" s="4">
        <v>9.1531393820000009</v>
      </c>
      <c r="J24" s="4">
        <v>78.322955269999994</v>
      </c>
      <c r="K24" s="4">
        <v>78.855978100000002</v>
      </c>
      <c r="L24" s="4">
        <v>5.0464792000000001E-2</v>
      </c>
      <c r="M24" s="4">
        <v>1.2021810000000001E-3</v>
      </c>
      <c r="N24" s="4">
        <v>2.4958020000000001E-3</v>
      </c>
      <c r="O24" s="4">
        <v>0.27644843800000002</v>
      </c>
      <c r="P24" s="4">
        <v>3.2306889999999998E-2</v>
      </c>
      <c r="Q24" s="4">
        <v>7.7467473999999995E-2</v>
      </c>
    </row>
    <row r="25" spans="1:17" x14ac:dyDescent="0.25">
      <c r="A25" s="3" t="s">
        <v>179</v>
      </c>
      <c r="B25" s="3" t="s">
        <v>178</v>
      </c>
      <c r="C25" s="3" t="b">
        <v>0</v>
      </c>
      <c r="D25" s="2" t="s">
        <v>87</v>
      </c>
      <c r="E25" s="2" t="s">
        <v>123</v>
      </c>
      <c r="F25" s="2" t="s">
        <v>156</v>
      </c>
      <c r="G25" s="4">
        <v>1.5958199999999999E-4</v>
      </c>
      <c r="H25" s="4">
        <v>3.8217600000000002E-4</v>
      </c>
      <c r="I25" s="4">
        <v>13.380308230000001</v>
      </c>
      <c r="J25" s="4">
        <v>20.070462339999999</v>
      </c>
      <c r="K25" s="4">
        <v>24.121693700000002</v>
      </c>
      <c r="L25" s="4">
        <v>2.9400000000000002E-10</v>
      </c>
      <c r="M25" s="4">
        <v>3.5900000000000003E-7</v>
      </c>
      <c r="N25" s="4">
        <v>6.2300000000000001E-7</v>
      </c>
      <c r="O25" s="4">
        <v>1.77E-5</v>
      </c>
      <c r="P25" s="4">
        <v>1.1800000000000001E-5</v>
      </c>
      <c r="Q25" s="4">
        <v>4.5199999999999999E-10</v>
      </c>
    </row>
    <row r="26" spans="1:17" x14ac:dyDescent="0.25">
      <c r="A26" s="3" t="s">
        <v>180</v>
      </c>
      <c r="B26" s="3" t="s">
        <v>179</v>
      </c>
      <c r="C26" s="3" t="b">
        <v>0</v>
      </c>
      <c r="D26" s="2" t="s">
        <v>88</v>
      </c>
      <c r="E26" s="2" t="s">
        <v>124</v>
      </c>
      <c r="F26" s="2" t="s">
        <v>156</v>
      </c>
      <c r="G26" s="4">
        <v>0.103906846</v>
      </c>
      <c r="H26" s="4">
        <v>5.2210889000000003E-2</v>
      </c>
      <c r="I26" s="4">
        <v>5.401668956</v>
      </c>
      <c r="J26" s="4">
        <v>56.981578220000003</v>
      </c>
      <c r="K26" s="4">
        <v>57.237035949999999</v>
      </c>
      <c r="L26" s="4">
        <v>3.0899999999999999E-5</v>
      </c>
      <c r="M26" s="4">
        <v>7.4499999999999995E-5</v>
      </c>
      <c r="N26" s="4">
        <v>8.5099999999999995E-5</v>
      </c>
      <c r="O26" s="4">
        <v>6.8607260000000002E-3</v>
      </c>
      <c r="P26" s="4">
        <v>6.5037500000000002E-4</v>
      </c>
      <c r="Q26" s="4">
        <v>4.7500000000000003E-5</v>
      </c>
    </row>
    <row r="27" spans="1:17" x14ac:dyDescent="0.25">
      <c r="A27" s="3" t="s">
        <v>181</v>
      </c>
      <c r="B27" s="3" t="s">
        <v>180</v>
      </c>
      <c r="C27" s="3" t="b">
        <v>0</v>
      </c>
      <c r="D27" s="2" t="s">
        <v>88</v>
      </c>
      <c r="E27" s="2" t="s">
        <v>125</v>
      </c>
      <c r="F27" s="2" t="s">
        <v>156</v>
      </c>
      <c r="G27" s="4">
        <v>8.8204500000000005E-3</v>
      </c>
      <c r="H27" s="4">
        <v>1.0046173E-2</v>
      </c>
      <c r="I27" s="4">
        <v>16.63429889</v>
      </c>
      <c r="J27" s="4">
        <v>25.031944630000002</v>
      </c>
      <c r="K27" s="4">
        <v>30.054918919999999</v>
      </c>
      <c r="L27" s="4">
        <v>3.1600000000000002E-7</v>
      </c>
      <c r="M27" s="4">
        <v>5.7799999999999997E-6</v>
      </c>
      <c r="N27" s="4">
        <v>1.6399999999999999E-5</v>
      </c>
      <c r="O27" s="4">
        <v>5.7992199999999997E-4</v>
      </c>
      <c r="P27" s="4">
        <v>3.8537199999999998E-4</v>
      </c>
      <c r="Q27" s="4">
        <v>4.8500000000000002E-7</v>
      </c>
    </row>
    <row r="28" spans="1:17" x14ac:dyDescent="0.25">
      <c r="A28" s="3" t="s">
        <v>182</v>
      </c>
      <c r="B28" s="3" t="s">
        <v>181</v>
      </c>
      <c r="C28" s="3" t="b">
        <v>0</v>
      </c>
      <c r="D28" s="2" t="s">
        <v>88</v>
      </c>
      <c r="E28" s="2" t="s">
        <v>126</v>
      </c>
      <c r="F28" s="2" t="s">
        <v>156</v>
      </c>
      <c r="G28" s="4">
        <v>1.09255E-4</v>
      </c>
      <c r="H28" s="4">
        <v>1.16042E-4</v>
      </c>
      <c r="I28" s="4">
        <v>20</v>
      </c>
      <c r="J28" s="4">
        <v>28</v>
      </c>
      <c r="K28" s="4">
        <v>34.409301069999998</v>
      </c>
      <c r="L28" s="4">
        <v>5.5200000000000001E-11</v>
      </c>
      <c r="M28" s="4">
        <v>6.6399999999999999E-8</v>
      </c>
      <c r="N28" s="4">
        <v>1.8900000000000001E-7</v>
      </c>
      <c r="O28" s="4">
        <v>7.4900000000000003E-6</v>
      </c>
      <c r="P28" s="4">
        <v>5.3499999999999996E-6</v>
      </c>
      <c r="Q28" s="4">
        <v>8.4799999999999994E-11</v>
      </c>
    </row>
    <row r="29" spans="1:17" x14ac:dyDescent="0.25">
      <c r="A29" s="3" t="s">
        <v>183</v>
      </c>
      <c r="B29" s="3" t="s">
        <v>182</v>
      </c>
      <c r="C29" s="3" t="b">
        <v>0</v>
      </c>
      <c r="D29" s="2" t="s">
        <v>89</v>
      </c>
      <c r="E29" s="2" t="s">
        <v>127</v>
      </c>
      <c r="F29" s="2" t="s">
        <v>156</v>
      </c>
      <c r="G29" s="4">
        <v>6.5108369999999999E-2</v>
      </c>
      <c r="H29" s="4">
        <v>3.7342090000000001E-3</v>
      </c>
      <c r="I29" s="4">
        <v>8.0796972339999993</v>
      </c>
      <c r="J29" s="4">
        <v>69.432275910000001</v>
      </c>
      <c r="K29" s="4">
        <v>69.90080433</v>
      </c>
      <c r="L29" s="4">
        <v>2.36E-7</v>
      </c>
      <c r="M29" s="4">
        <v>2.72E-5</v>
      </c>
      <c r="N29" s="4">
        <v>6.0900000000000001E-6</v>
      </c>
      <c r="O29" s="4">
        <v>5.9790799999999997E-4</v>
      </c>
      <c r="P29" s="4">
        <v>6.9599999999999998E-5</v>
      </c>
      <c r="Q29" s="4">
        <v>3.6199999999999999E-7</v>
      </c>
    </row>
    <row r="30" spans="1:17" x14ac:dyDescent="0.25">
      <c r="A30" s="3" t="s">
        <v>184</v>
      </c>
      <c r="B30" s="3" t="s">
        <v>183</v>
      </c>
      <c r="C30" s="3" t="b">
        <v>0</v>
      </c>
      <c r="D30" s="2" t="s">
        <v>89</v>
      </c>
      <c r="E30" s="2" t="s">
        <v>128</v>
      </c>
      <c r="F30" s="2" t="s">
        <v>156</v>
      </c>
      <c r="G30" s="4">
        <v>0.29989623199999998</v>
      </c>
      <c r="H30" s="4">
        <v>1.9659961E-2</v>
      </c>
      <c r="I30" s="4">
        <v>3.4633175189999998</v>
      </c>
      <c r="J30" s="4">
        <v>34.632912679999997</v>
      </c>
      <c r="K30" s="4">
        <v>34.805649099999997</v>
      </c>
      <c r="L30" s="4">
        <v>1.6199999999999999E-6</v>
      </c>
      <c r="M30" s="4">
        <v>1.6208300000000001E-4</v>
      </c>
      <c r="N30" s="4">
        <v>3.2100000000000001E-5</v>
      </c>
      <c r="O30" s="4">
        <v>1.570168E-3</v>
      </c>
      <c r="P30" s="4">
        <v>1.5701800000000001E-4</v>
      </c>
      <c r="Q30" s="4">
        <v>2.4899999999999999E-6</v>
      </c>
    </row>
    <row r="31" spans="1:17" x14ac:dyDescent="0.25">
      <c r="A31" s="3" t="s">
        <v>186</v>
      </c>
      <c r="B31" s="3" t="s">
        <v>184</v>
      </c>
      <c r="C31" s="3" t="b">
        <v>0</v>
      </c>
      <c r="D31" s="2" t="s">
        <v>90</v>
      </c>
      <c r="E31" s="2" t="s">
        <v>129</v>
      </c>
      <c r="F31" s="2" t="s">
        <v>156</v>
      </c>
      <c r="G31" s="4">
        <v>0.60451199899999997</v>
      </c>
      <c r="H31" s="4">
        <v>1.915375E-3</v>
      </c>
      <c r="I31" s="4">
        <v>0</v>
      </c>
      <c r="J31" s="4">
        <v>12.36931688</v>
      </c>
      <c r="K31" s="4">
        <v>12.36931688</v>
      </c>
      <c r="L31" s="4">
        <v>1.9399999999999999E-9</v>
      </c>
      <c r="M31" s="4">
        <v>7.3600000000000003E-7</v>
      </c>
      <c r="N31" s="4">
        <v>3.1200000000000002E-6</v>
      </c>
      <c r="O31" s="4">
        <v>5.4599999999999999E-5</v>
      </c>
      <c r="P31" s="4">
        <v>0</v>
      </c>
      <c r="Q31" s="4">
        <v>2.9899999999999998E-9</v>
      </c>
    </row>
    <row r="32" spans="1:17" x14ac:dyDescent="0.25">
      <c r="A32" s="3" t="s">
        <v>187</v>
      </c>
      <c r="B32" s="3" t="s">
        <v>185</v>
      </c>
      <c r="C32" s="3" t="b">
        <v>0</v>
      </c>
      <c r="D32" s="2" t="s">
        <v>91</v>
      </c>
      <c r="E32" s="2" t="s">
        <v>130</v>
      </c>
      <c r="F32" s="2" t="s">
        <v>156</v>
      </c>
      <c r="G32" s="4">
        <v>0</v>
      </c>
      <c r="H32" s="4">
        <v>5.0157526000000001E-2</v>
      </c>
      <c r="I32" s="4">
        <v>3.2452302739999999</v>
      </c>
      <c r="J32" s="4">
        <v>49.127216779999998</v>
      </c>
      <c r="K32" s="4">
        <v>49.234286310000002</v>
      </c>
      <c r="L32" s="4">
        <v>2.1100000000000001E-5</v>
      </c>
      <c r="M32" s="4">
        <v>7.3499999999999998E-5</v>
      </c>
      <c r="N32" s="4">
        <v>8.1799999999999996E-5</v>
      </c>
      <c r="O32" s="4">
        <v>5.6824120000000004E-3</v>
      </c>
      <c r="P32" s="4">
        <v>3.7536699999999999E-4</v>
      </c>
      <c r="Q32" s="4">
        <v>3.2400000000000001E-5</v>
      </c>
    </row>
    <row r="33" spans="1:17" x14ac:dyDescent="0.25">
      <c r="A33" s="3" t="s">
        <v>185</v>
      </c>
      <c r="B33" s="3" t="s">
        <v>186</v>
      </c>
      <c r="C33" s="3" t="b">
        <v>0</v>
      </c>
      <c r="D33" s="2" t="s">
        <v>92</v>
      </c>
      <c r="E33" s="2" t="s">
        <v>131</v>
      </c>
      <c r="F33" s="2" t="s">
        <v>156</v>
      </c>
      <c r="G33" s="4">
        <v>1.5470444720000001</v>
      </c>
      <c r="H33" s="4">
        <v>1.013153116</v>
      </c>
      <c r="I33" s="4">
        <v>2.5</v>
      </c>
      <c r="J33" s="4">
        <v>46</v>
      </c>
      <c r="K33" s="4">
        <v>46.06788469</v>
      </c>
      <c r="L33" s="4">
        <v>7.5468339999999997E-3</v>
      </c>
      <c r="M33" s="4">
        <v>5.9630100000000004E-4</v>
      </c>
      <c r="N33" s="4">
        <v>1.6520930000000001E-3</v>
      </c>
      <c r="O33" s="4">
        <v>0.10747498599999999</v>
      </c>
      <c r="P33" s="4">
        <v>5.8410320000000003E-3</v>
      </c>
      <c r="Q33" s="4">
        <v>1.158499E-2</v>
      </c>
    </row>
    <row r="34" spans="1:17" x14ac:dyDescent="0.25">
      <c r="A34" s="3" t="s">
        <v>188</v>
      </c>
      <c r="B34" s="3" t="s">
        <v>187</v>
      </c>
      <c r="C34" s="3" t="b">
        <v>0</v>
      </c>
      <c r="D34" s="2" t="s">
        <v>93</v>
      </c>
      <c r="E34" s="2" t="s">
        <v>132</v>
      </c>
      <c r="F34" s="2" t="s">
        <v>156</v>
      </c>
      <c r="G34" s="4">
        <v>0.85809621000000003</v>
      </c>
      <c r="H34" s="4">
        <v>1.0980034299999999</v>
      </c>
      <c r="I34" s="4">
        <v>7.0364907209999998</v>
      </c>
      <c r="J34" s="4">
        <v>70.718771500000003</v>
      </c>
      <c r="K34" s="4">
        <v>71.0679734</v>
      </c>
      <c r="L34" s="4">
        <v>2.1094697999999999E-2</v>
      </c>
      <c r="M34" s="4">
        <v>1.9400000000000001E-5</v>
      </c>
      <c r="N34" s="4">
        <v>1.7904539999999999E-3</v>
      </c>
      <c r="O34" s="4">
        <v>0.179065899</v>
      </c>
      <c r="P34" s="4">
        <v>1.7816987999999999E-2</v>
      </c>
      <c r="Q34" s="4">
        <v>3.2382041E-2</v>
      </c>
    </row>
    <row r="35" spans="1:17" x14ac:dyDescent="0.25">
      <c r="A35" s="3" t="s">
        <v>189</v>
      </c>
      <c r="B35" s="3" t="s">
        <v>188</v>
      </c>
      <c r="C35" s="3" t="b">
        <v>0</v>
      </c>
      <c r="D35" s="2" t="s">
        <v>94</v>
      </c>
      <c r="E35" s="2" t="s">
        <v>133</v>
      </c>
      <c r="F35" s="2" t="s">
        <v>156</v>
      </c>
      <c r="G35" s="4">
        <v>2.7046649999999998E-2</v>
      </c>
      <c r="H35" s="4">
        <v>2.9941369999999998E-2</v>
      </c>
      <c r="I35" s="4">
        <v>0.6</v>
      </c>
      <c r="J35" s="4">
        <v>50</v>
      </c>
      <c r="K35" s="4">
        <v>50.003599870000002</v>
      </c>
      <c r="L35" s="4">
        <v>7.7700000000000001E-6</v>
      </c>
      <c r="M35" s="4">
        <v>7.3000000000000004E-6</v>
      </c>
      <c r="N35" s="4">
        <v>4.88E-5</v>
      </c>
      <c r="O35" s="4">
        <v>3.4523610000000001E-3</v>
      </c>
      <c r="P35" s="4">
        <v>4.1399999999999997E-5</v>
      </c>
      <c r="Q35" s="4">
        <v>1.19E-5</v>
      </c>
    </row>
    <row r="36" spans="1:17" x14ac:dyDescent="0.25">
      <c r="A36" s="3" t="s">
        <v>190</v>
      </c>
      <c r="B36" s="3" t="s">
        <v>189</v>
      </c>
      <c r="C36" s="3" t="b">
        <v>0</v>
      </c>
      <c r="D36" s="2" t="s">
        <v>95</v>
      </c>
      <c r="E36" s="2" t="s">
        <v>134</v>
      </c>
      <c r="F36" s="2" t="s">
        <v>156</v>
      </c>
      <c r="G36" s="4">
        <v>4.7560273999999998</v>
      </c>
      <c r="H36" s="4">
        <v>0.92291849999999998</v>
      </c>
      <c r="I36" s="4">
        <v>3</v>
      </c>
      <c r="J36" s="4">
        <v>50</v>
      </c>
      <c r="K36" s="4">
        <v>50.08991915</v>
      </c>
      <c r="L36" s="4">
        <v>7.4036420000000002E-3</v>
      </c>
      <c r="M36" s="4">
        <v>4.5653399999999998E-4</v>
      </c>
      <c r="N36" s="4">
        <v>1.5049530000000001E-3</v>
      </c>
      <c r="O36" s="4">
        <v>0.106416222</v>
      </c>
      <c r="P36" s="4">
        <v>6.3849730000000004E-3</v>
      </c>
      <c r="Q36" s="4">
        <v>1.1365180000000001E-2</v>
      </c>
    </row>
    <row r="37" spans="1:17" x14ac:dyDescent="0.25">
      <c r="A37" s="3" t="s">
        <v>191</v>
      </c>
      <c r="B37" s="3" t="s">
        <v>190</v>
      </c>
      <c r="C37" s="3" t="b">
        <v>0</v>
      </c>
      <c r="D37" s="2" t="s">
        <v>96</v>
      </c>
      <c r="E37" s="2" t="s">
        <v>135</v>
      </c>
      <c r="F37" s="2" t="s">
        <v>156</v>
      </c>
      <c r="G37" s="4">
        <v>6.4349999999999996</v>
      </c>
      <c r="H37" s="4">
        <v>5.3106446250000001</v>
      </c>
      <c r="I37" s="4">
        <v>0</v>
      </c>
      <c r="J37" s="4">
        <v>53.851648070000003</v>
      </c>
      <c r="K37" s="4">
        <v>53.851648070000003</v>
      </c>
      <c r="L37" s="4">
        <v>0.28334173000000001</v>
      </c>
      <c r="M37" s="4">
        <v>5.0899999999999997E-5</v>
      </c>
      <c r="N37" s="4">
        <v>8.6597770000000004E-3</v>
      </c>
      <c r="O37" s="4">
        <v>0.65950899299999999</v>
      </c>
      <c r="P37" s="4">
        <v>0</v>
      </c>
      <c r="Q37" s="4">
        <v>0.434952112</v>
      </c>
    </row>
    <row r="38" spans="1:17" x14ac:dyDescent="0.25">
      <c r="A38" s="3" t="s">
        <v>192</v>
      </c>
      <c r="B38" s="3" t="s">
        <v>191</v>
      </c>
      <c r="C38" s="3" t="b">
        <v>0</v>
      </c>
      <c r="D38" s="2" t="s">
        <v>97</v>
      </c>
      <c r="E38" s="2" t="s">
        <v>136</v>
      </c>
      <c r="F38" s="2" t="s">
        <v>156</v>
      </c>
      <c r="G38" s="4">
        <v>0.15129999999999999</v>
      </c>
      <c r="H38" s="4">
        <v>7.5598389000000002E-2</v>
      </c>
      <c r="I38" s="4">
        <v>0</v>
      </c>
      <c r="J38" s="4">
        <v>80.948366190000002</v>
      </c>
      <c r="K38" s="4">
        <v>80.948366190000002</v>
      </c>
      <c r="L38" s="4">
        <v>1.2973600000000001E-4</v>
      </c>
      <c r="M38" s="4">
        <v>2.1500000000000001E-5</v>
      </c>
      <c r="N38" s="4">
        <v>1.2327400000000001E-4</v>
      </c>
      <c r="O38" s="4">
        <v>1.4112213E-2</v>
      </c>
      <c r="P38" s="4">
        <v>0</v>
      </c>
      <c r="Q38" s="4">
        <v>1.9915500000000001E-4</v>
      </c>
    </row>
    <row r="39" spans="1:17" x14ac:dyDescent="0.25">
      <c r="A39" s="3" t="s">
        <v>193</v>
      </c>
      <c r="B39" s="3" t="s">
        <v>192</v>
      </c>
      <c r="C39" s="3" t="b">
        <v>0</v>
      </c>
      <c r="D39" s="2" t="s">
        <v>98</v>
      </c>
      <c r="E39" s="2" t="s">
        <v>137</v>
      </c>
      <c r="F39" s="2" t="s">
        <v>156</v>
      </c>
      <c r="G39" s="4">
        <v>0.90445410400000004</v>
      </c>
      <c r="H39" s="4">
        <v>0.63862909400000001</v>
      </c>
      <c r="I39" s="4">
        <v>5</v>
      </c>
      <c r="J39" s="4">
        <v>6</v>
      </c>
      <c r="K39" s="4">
        <v>7.8102496759999998</v>
      </c>
      <c r="L39" s="4">
        <v>8.6199999999999995E-5</v>
      </c>
      <c r="M39" s="4">
        <v>1.20495E-4</v>
      </c>
      <c r="N39" s="4">
        <v>1.041377E-3</v>
      </c>
      <c r="O39" s="4">
        <v>8.8363810000000008E-3</v>
      </c>
      <c r="P39" s="4">
        <v>7.3636509999999997E-3</v>
      </c>
      <c r="Q39" s="4">
        <v>1.3230499999999999E-4</v>
      </c>
    </row>
    <row r="40" spans="1:17" x14ac:dyDescent="0.25">
      <c r="A40" s="3" t="s">
        <v>194</v>
      </c>
      <c r="B40" s="3" t="s">
        <v>193</v>
      </c>
      <c r="C40" s="3" t="b">
        <v>0</v>
      </c>
      <c r="D40" s="2" t="s">
        <v>99</v>
      </c>
      <c r="E40" s="2" t="s">
        <v>138</v>
      </c>
      <c r="F40" s="2" t="s">
        <v>156</v>
      </c>
      <c r="G40" s="4">
        <v>62.185738790000002</v>
      </c>
      <c r="H40" s="4">
        <v>59.09147445</v>
      </c>
      <c r="I40" s="4">
        <v>4</v>
      </c>
      <c r="J40" s="4">
        <v>36</v>
      </c>
      <c r="K40" s="4">
        <v>36.22154055</v>
      </c>
      <c r="L40" s="4">
        <v>15.87089982</v>
      </c>
      <c r="M40" s="4">
        <v>1.9009435000000002E-2</v>
      </c>
      <c r="N40" s="4">
        <v>9.6357231000000002E-2</v>
      </c>
      <c r="O40" s="4">
        <v>4.9057093050000002</v>
      </c>
      <c r="P40" s="4">
        <v>0.54507881199999997</v>
      </c>
      <c r="Q40" s="4">
        <v>24.363094700000001</v>
      </c>
    </row>
    <row r="41" spans="1:17" x14ac:dyDescent="0.25">
      <c r="A41" s="3" t="s">
        <v>195</v>
      </c>
      <c r="B41" s="3" t="s">
        <v>194</v>
      </c>
      <c r="C41" s="3" t="b">
        <v>0</v>
      </c>
      <c r="D41" s="2" t="s">
        <v>99</v>
      </c>
      <c r="E41" s="2" t="s">
        <v>139</v>
      </c>
      <c r="F41" s="2" t="s">
        <v>156</v>
      </c>
      <c r="G41" s="4">
        <v>91.426645800000003</v>
      </c>
      <c r="H41" s="4">
        <v>70.406470810000002</v>
      </c>
      <c r="I41" s="4">
        <v>2.1368779600000001</v>
      </c>
      <c r="J41" s="4">
        <v>19.23190164</v>
      </c>
      <c r="K41" s="4">
        <v>19.350252919999999</v>
      </c>
      <c r="L41" s="4">
        <v>6.4300819010000003</v>
      </c>
      <c r="M41" s="4">
        <v>2.166018E-3</v>
      </c>
      <c r="N41" s="4">
        <v>0.11480797600000001</v>
      </c>
      <c r="O41" s="4">
        <v>3.1225491779999999</v>
      </c>
      <c r="P41" s="4">
        <v>0.346949909</v>
      </c>
      <c r="Q41" s="4">
        <v>9.8706876109999993</v>
      </c>
    </row>
    <row r="42" spans="1:17" x14ac:dyDescent="0.25">
      <c r="A42" s="3" t="s">
        <v>196</v>
      </c>
      <c r="B42" s="3" t="s">
        <v>195</v>
      </c>
      <c r="C42" s="3" t="b">
        <v>0</v>
      </c>
      <c r="D42" s="2" t="s">
        <v>99</v>
      </c>
      <c r="E42" s="2" t="s">
        <v>140</v>
      </c>
      <c r="F42" s="2" t="s">
        <v>156</v>
      </c>
      <c r="G42" s="4">
        <v>2.7101006010000002</v>
      </c>
      <c r="H42" s="4">
        <v>1.47196474</v>
      </c>
      <c r="I42" s="4">
        <v>10</v>
      </c>
      <c r="J42" s="4">
        <v>36</v>
      </c>
      <c r="K42" s="4">
        <v>37.363083379999999</v>
      </c>
      <c r="L42" s="4">
        <v>1.047848E-2</v>
      </c>
      <c r="M42" s="4">
        <v>1.104451E-3</v>
      </c>
      <c r="N42" s="4">
        <v>2.4002519999999999E-3</v>
      </c>
      <c r="O42" s="4">
        <v>0.122200896</v>
      </c>
      <c r="P42" s="4">
        <v>3.3944692999999998E-2</v>
      </c>
      <c r="Q42" s="4">
        <v>1.6085301E-2</v>
      </c>
    </row>
    <row r="43" spans="1:17" x14ac:dyDescent="0.25">
      <c r="A43" s="3" t="s">
        <v>197</v>
      </c>
      <c r="B43" s="3" t="s">
        <v>196</v>
      </c>
      <c r="C43" s="3" t="b">
        <v>0</v>
      </c>
      <c r="D43" s="2" t="s">
        <v>99</v>
      </c>
      <c r="E43" s="2" t="s">
        <v>141</v>
      </c>
      <c r="F43" s="2" t="s">
        <v>156</v>
      </c>
      <c r="G43" s="4">
        <v>121.81026009999999</v>
      </c>
      <c r="H43" s="4">
        <v>84.745483820000004</v>
      </c>
      <c r="I43" s="4">
        <v>3.1056926699999998</v>
      </c>
      <c r="J43" s="4">
        <v>27.94745885</v>
      </c>
      <c r="K43" s="4">
        <v>28.11949117</v>
      </c>
      <c r="L43" s="4">
        <v>19.672796720000001</v>
      </c>
      <c r="M43" s="4">
        <v>6.9755319999999996E-3</v>
      </c>
      <c r="N43" s="4">
        <v>0.13818981899999999</v>
      </c>
      <c r="O43" s="4">
        <v>5.461769544</v>
      </c>
      <c r="P43" s="4">
        <v>0.60694525899999996</v>
      </c>
      <c r="Q43" s="4">
        <v>30.199309100000001</v>
      </c>
    </row>
    <row r="44" spans="1:17" x14ac:dyDescent="0.25">
      <c r="A44" s="3" t="s">
        <v>198</v>
      </c>
      <c r="B44" s="3" t="s">
        <v>197</v>
      </c>
      <c r="C44" s="3" t="b">
        <v>0</v>
      </c>
      <c r="D44" s="2" t="s">
        <v>99</v>
      </c>
      <c r="E44" s="2" t="s">
        <v>142</v>
      </c>
      <c r="F44" s="2" t="s">
        <v>156</v>
      </c>
      <c r="G44" s="4">
        <v>0.14606617599999999</v>
      </c>
      <c r="H44" s="4">
        <v>0.25140585500000001</v>
      </c>
      <c r="I44" s="4">
        <v>20</v>
      </c>
      <c r="J44" s="4">
        <v>36</v>
      </c>
      <c r="K44" s="4">
        <v>41.18252056</v>
      </c>
      <c r="L44" s="4">
        <v>3.7136E-4</v>
      </c>
      <c r="M44" s="4">
        <v>1.7809799999999999E-4</v>
      </c>
      <c r="N44" s="4">
        <v>4.0995400000000003E-4</v>
      </c>
      <c r="O44" s="4">
        <v>2.0871437999999999E-2</v>
      </c>
      <c r="P44" s="4">
        <v>1.1595243E-2</v>
      </c>
      <c r="Q44" s="4">
        <v>5.7006699999999995E-4</v>
      </c>
    </row>
    <row r="45" spans="1:17" x14ac:dyDescent="0.25">
      <c r="A45" s="3" t="s">
        <v>199</v>
      </c>
      <c r="B45" s="3" t="s">
        <v>198</v>
      </c>
      <c r="C45" s="3" t="b">
        <v>0</v>
      </c>
      <c r="D45" s="2" t="s">
        <v>99</v>
      </c>
      <c r="E45" s="2" t="s">
        <v>143</v>
      </c>
      <c r="F45" s="2" t="s">
        <v>156</v>
      </c>
      <c r="G45" s="4">
        <v>6.73316114</v>
      </c>
      <c r="H45" s="4">
        <v>6.2033950369999999</v>
      </c>
      <c r="I45" s="4">
        <v>10</v>
      </c>
      <c r="J45" s="4">
        <v>36</v>
      </c>
      <c r="K45" s="4">
        <v>37.363083379999999</v>
      </c>
      <c r="L45" s="4">
        <v>0.18610684899999999</v>
      </c>
      <c r="M45" s="4">
        <v>2.0903950000000001E-3</v>
      </c>
      <c r="N45" s="4">
        <v>1.0115537000000001E-2</v>
      </c>
      <c r="O45" s="4">
        <v>0.51499904200000002</v>
      </c>
      <c r="P45" s="4">
        <v>0.14305529</v>
      </c>
      <c r="Q45" s="4">
        <v>0.28568883</v>
      </c>
    </row>
    <row r="46" spans="1:17" x14ac:dyDescent="0.25">
      <c r="A46" s="3" t="s">
        <v>200</v>
      </c>
      <c r="B46" s="3" t="s">
        <v>199</v>
      </c>
      <c r="C46" s="3" t="b">
        <v>0</v>
      </c>
      <c r="D46" s="2" t="s">
        <v>99</v>
      </c>
      <c r="E46" s="2" t="s">
        <v>144</v>
      </c>
      <c r="F46" s="2" t="s">
        <v>156</v>
      </c>
      <c r="G46" s="4">
        <v>11.312198909999999</v>
      </c>
      <c r="H46" s="4">
        <v>8.1675588609999998</v>
      </c>
      <c r="I46" s="4">
        <v>10</v>
      </c>
      <c r="J46" s="4">
        <v>36</v>
      </c>
      <c r="K46" s="4">
        <v>37.363083379999999</v>
      </c>
      <c r="L46" s="4">
        <v>0.32261757800000002</v>
      </c>
      <c r="M46" s="4">
        <v>2.07579E-4</v>
      </c>
      <c r="N46" s="4">
        <v>1.3318391000000001E-2</v>
      </c>
      <c r="O46" s="4">
        <v>0.67806176600000001</v>
      </c>
      <c r="P46" s="4">
        <v>0.18835049000000001</v>
      </c>
      <c r="Q46" s="4">
        <v>0.495243665</v>
      </c>
    </row>
    <row r="47" spans="1:17" x14ac:dyDescent="0.25">
      <c r="A47" s="3" t="s">
        <v>201</v>
      </c>
      <c r="B47" s="3" t="s">
        <v>200</v>
      </c>
      <c r="C47" s="3" t="b">
        <v>0</v>
      </c>
      <c r="D47" s="2" t="s">
        <v>99</v>
      </c>
      <c r="E47" s="2" t="s">
        <v>145</v>
      </c>
      <c r="F47" s="2" t="s">
        <v>156</v>
      </c>
      <c r="G47" s="4">
        <v>5.0688890679999998</v>
      </c>
      <c r="H47" s="4">
        <v>8.2118271150000002</v>
      </c>
      <c r="I47" s="4">
        <v>10</v>
      </c>
      <c r="J47" s="4">
        <v>36</v>
      </c>
      <c r="K47" s="4">
        <v>37.363083379999999</v>
      </c>
      <c r="L47" s="4">
        <v>0.32612423699999998</v>
      </c>
      <c r="M47" s="4">
        <v>6.1618230000000003E-3</v>
      </c>
      <c r="N47" s="4">
        <v>1.3390577000000001E-2</v>
      </c>
      <c r="O47" s="4">
        <v>0.681736868</v>
      </c>
      <c r="P47" s="4">
        <v>0.18937135199999999</v>
      </c>
      <c r="Q47" s="4">
        <v>0.50062666600000005</v>
      </c>
    </row>
    <row r="48" spans="1:17" x14ac:dyDescent="0.25">
      <c r="A48" s="3" t="s">
        <v>202</v>
      </c>
      <c r="B48" s="3" t="s">
        <v>201</v>
      </c>
      <c r="C48" s="3" t="b">
        <v>0</v>
      </c>
      <c r="D48" s="2" t="s">
        <v>99</v>
      </c>
      <c r="E48" s="2" t="s">
        <v>146</v>
      </c>
      <c r="F48" s="2" t="s">
        <v>156</v>
      </c>
      <c r="G48" s="4">
        <v>3.9880939309999999</v>
      </c>
      <c r="H48" s="4">
        <v>9.0823733660000006</v>
      </c>
      <c r="I48" s="4">
        <v>10</v>
      </c>
      <c r="J48" s="4">
        <v>36</v>
      </c>
      <c r="K48" s="4">
        <v>37.363083379999999</v>
      </c>
      <c r="L48" s="4">
        <v>0.39893503899999999</v>
      </c>
      <c r="M48" s="4">
        <v>7.1726009999999998E-3</v>
      </c>
      <c r="N48" s="4">
        <v>1.4810129E-2</v>
      </c>
      <c r="O48" s="4">
        <v>0.75400866099999997</v>
      </c>
      <c r="P48" s="4">
        <v>0.20944684999999999</v>
      </c>
      <c r="Q48" s="4">
        <v>0.61239704399999995</v>
      </c>
    </row>
    <row r="49" spans="1:17" x14ac:dyDescent="0.25">
      <c r="A49" s="3" t="s">
        <v>203</v>
      </c>
      <c r="B49" s="3" t="s">
        <v>202</v>
      </c>
      <c r="C49" s="3" t="b">
        <v>0</v>
      </c>
      <c r="D49" s="2" t="s">
        <v>99</v>
      </c>
      <c r="E49" s="2" t="s">
        <v>147</v>
      </c>
      <c r="F49" s="2" t="s">
        <v>156</v>
      </c>
      <c r="G49" s="4">
        <v>2.4699115040000001</v>
      </c>
      <c r="H49" s="4">
        <v>1.538423469</v>
      </c>
      <c r="I49" s="4">
        <v>7.1611739810000001</v>
      </c>
      <c r="J49" s="4">
        <v>25.780226330000001</v>
      </c>
      <c r="K49" s="4">
        <v>26.75635406</v>
      </c>
      <c r="L49" s="4">
        <v>5.869806E-3</v>
      </c>
      <c r="M49" s="4">
        <v>3.4854299999999999E-4</v>
      </c>
      <c r="N49" s="4">
        <v>2.5086230000000002E-3</v>
      </c>
      <c r="O49" s="4">
        <v>9.1461243999999997E-2</v>
      </c>
      <c r="P49" s="4">
        <v>2.5405901000000002E-2</v>
      </c>
      <c r="Q49" s="4">
        <v>9.0106189999999992E-3</v>
      </c>
    </row>
    <row r="50" spans="1:17" x14ac:dyDescent="0.25">
      <c r="A50" s="3" t="s">
        <v>204</v>
      </c>
      <c r="B50" s="3" t="s">
        <v>203</v>
      </c>
      <c r="C50" s="3" t="b">
        <v>0</v>
      </c>
      <c r="D50" s="2" t="s">
        <v>100</v>
      </c>
      <c r="E50" s="2" t="s">
        <v>148</v>
      </c>
      <c r="F50" s="2" t="s">
        <v>156</v>
      </c>
      <c r="G50" s="4">
        <v>78.824691270000002</v>
      </c>
      <c r="H50" s="4">
        <v>36.971812999999997</v>
      </c>
      <c r="I50" s="4">
        <v>0.48634707100000002</v>
      </c>
      <c r="J50" s="4">
        <v>24.317353570000002</v>
      </c>
      <c r="K50" s="4">
        <v>24.32221655</v>
      </c>
      <c r="L50" s="4">
        <v>2.8013402369999998</v>
      </c>
      <c r="M50" s="4">
        <v>3.9034893000000001E-2</v>
      </c>
      <c r="N50" s="4">
        <v>6.0287911E-2</v>
      </c>
      <c r="O50" s="4">
        <v>2.0732970970000002</v>
      </c>
      <c r="P50" s="4">
        <v>4.1465941999999999E-2</v>
      </c>
      <c r="Q50" s="4">
        <v>4.3002802759999996</v>
      </c>
    </row>
    <row r="51" spans="1:17" x14ac:dyDescent="0.25">
      <c r="A51" s="3" t="s">
        <v>205</v>
      </c>
      <c r="B51" s="3" t="s">
        <v>204</v>
      </c>
      <c r="C51" s="3" t="b">
        <v>0</v>
      </c>
      <c r="D51" s="2" t="s">
        <v>100</v>
      </c>
      <c r="E51" s="2" t="s">
        <v>149</v>
      </c>
      <c r="F51" s="2" t="s">
        <v>156</v>
      </c>
      <c r="G51" s="4">
        <v>275.20788060000001</v>
      </c>
      <c r="H51" s="4">
        <v>158.6693678</v>
      </c>
      <c r="I51" s="4">
        <v>9.8380184019999994</v>
      </c>
      <c r="J51" s="4">
        <v>14.757027600000001</v>
      </c>
      <c r="K51" s="4">
        <v>17.735739899999999</v>
      </c>
      <c r="L51" s="4">
        <v>27.434867499999999</v>
      </c>
      <c r="M51" s="4">
        <v>5.6994756000000001E-2</v>
      </c>
      <c r="N51" s="4">
        <v>0.25873344799999998</v>
      </c>
      <c r="O51" s="4">
        <v>5.3996606099999997</v>
      </c>
      <c r="P51" s="4">
        <v>3.5997737399999998</v>
      </c>
      <c r="Q51" s="4">
        <v>42.114705690000001</v>
      </c>
    </row>
    <row r="52" spans="1:17" x14ac:dyDescent="0.25">
      <c r="A52" s="3" t="s">
        <v>206</v>
      </c>
      <c r="B52" s="3" t="s">
        <v>205</v>
      </c>
      <c r="C52" s="3" t="b">
        <v>0</v>
      </c>
      <c r="D52" s="2" t="s">
        <v>100</v>
      </c>
      <c r="E52" s="2" t="s">
        <v>150</v>
      </c>
      <c r="F52" s="2" t="s">
        <v>156</v>
      </c>
      <c r="G52" s="4">
        <v>3.661890192</v>
      </c>
      <c r="H52" s="4">
        <v>1.903904128</v>
      </c>
      <c r="I52" s="4">
        <v>20</v>
      </c>
      <c r="J52" s="4">
        <v>50</v>
      </c>
      <c r="K52" s="4">
        <v>53.851648070000003</v>
      </c>
      <c r="L52" s="4">
        <v>3.6417170999999998E-2</v>
      </c>
      <c r="M52" s="4">
        <v>3.6240159999999999E-3</v>
      </c>
      <c r="N52" s="4">
        <v>3.1045920000000002E-3</v>
      </c>
      <c r="O52" s="4">
        <v>0.21952781900000001</v>
      </c>
      <c r="P52" s="4">
        <v>8.7811128000000002E-2</v>
      </c>
      <c r="Q52" s="4">
        <v>5.5903256999999998E-2</v>
      </c>
    </row>
    <row r="53" spans="1:17" x14ac:dyDescent="0.25">
      <c r="A53" s="3" t="s">
        <v>207</v>
      </c>
      <c r="B53" s="3" t="s">
        <v>206</v>
      </c>
      <c r="C53" s="3" t="b">
        <v>0</v>
      </c>
      <c r="D53" s="2" t="s">
        <v>100</v>
      </c>
      <c r="E53" s="2" t="s">
        <v>151</v>
      </c>
      <c r="F53" s="2" t="s">
        <v>156</v>
      </c>
      <c r="G53" s="4">
        <v>1.0675705000000001E-2</v>
      </c>
      <c r="H53" s="4">
        <v>50.11712979</v>
      </c>
      <c r="I53" s="4">
        <v>20</v>
      </c>
      <c r="J53" s="4">
        <v>30</v>
      </c>
      <c r="K53" s="4">
        <v>36.055512749999998</v>
      </c>
      <c r="L53" s="4">
        <v>11.31185413</v>
      </c>
      <c r="M53" s="4">
        <v>8.1526347999999998E-2</v>
      </c>
      <c r="N53" s="4">
        <v>8.1723259000000006E-2</v>
      </c>
      <c r="O53" s="4">
        <v>3.4672242230000001</v>
      </c>
      <c r="P53" s="4">
        <v>2.3114828159999998</v>
      </c>
      <c r="Q53" s="4">
        <v>17.36459662</v>
      </c>
    </row>
    <row r="54" spans="1:17" x14ac:dyDescent="0.25">
      <c r="A54" s="3" t="s">
        <v>208</v>
      </c>
      <c r="B54" s="3" t="s">
        <v>207</v>
      </c>
      <c r="C54" s="3" t="b">
        <v>0</v>
      </c>
      <c r="D54" s="2" t="s">
        <v>100</v>
      </c>
      <c r="E54" s="2" t="s">
        <v>152</v>
      </c>
      <c r="F54" s="2" t="s">
        <v>156</v>
      </c>
      <c r="G54" s="4">
        <v>22.227374579999999</v>
      </c>
      <c r="H54" s="4">
        <v>12.300194660000001</v>
      </c>
      <c r="I54" s="4">
        <v>20</v>
      </c>
      <c r="J54" s="4">
        <v>150</v>
      </c>
      <c r="K54" s="4">
        <v>151.3274595</v>
      </c>
      <c r="L54" s="4">
        <v>12.00266025</v>
      </c>
      <c r="M54" s="4">
        <v>5.8752680000000003E-3</v>
      </c>
      <c r="N54" s="4">
        <v>2.0057254E-2</v>
      </c>
      <c r="O54" s="4">
        <v>4.2547860420000001</v>
      </c>
      <c r="P54" s="4">
        <v>0.56730480599999999</v>
      </c>
      <c r="Q54" s="4">
        <v>18.425039009999999</v>
      </c>
    </row>
    <row r="55" spans="1:17" x14ac:dyDescent="0.25">
      <c r="A55" s="3" t="s">
        <v>209</v>
      </c>
      <c r="B55" s="3" t="s">
        <v>208</v>
      </c>
      <c r="C55" s="3" t="b">
        <v>0</v>
      </c>
      <c r="D55" s="2" t="s">
        <v>101</v>
      </c>
      <c r="E55" s="2" t="s">
        <v>153</v>
      </c>
      <c r="F55" s="2" t="s">
        <v>156</v>
      </c>
      <c r="G55" s="4">
        <v>1.547493E-3</v>
      </c>
      <c r="H55" s="4">
        <v>3.1418581790000002</v>
      </c>
      <c r="I55" s="4">
        <v>10</v>
      </c>
      <c r="J55" s="4">
        <v>40</v>
      </c>
      <c r="K55" s="4">
        <v>41.231056260000003</v>
      </c>
      <c r="L55" s="4">
        <v>5.8135329999999999E-2</v>
      </c>
      <c r="M55" s="4">
        <v>5.0961640000000002E-3</v>
      </c>
      <c r="N55" s="4">
        <v>5.1232559999999996E-3</v>
      </c>
      <c r="O55" s="4">
        <v>0.28981512799999998</v>
      </c>
      <c r="P55" s="4">
        <v>7.2453781999999994E-2</v>
      </c>
      <c r="Q55" s="4">
        <v>8.9242358999999993E-2</v>
      </c>
    </row>
    <row r="56" spans="1:17" x14ac:dyDescent="0.25">
      <c r="A56" s="3" t="s">
        <v>210</v>
      </c>
      <c r="B56" s="3" t="s">
        <v>209</v>
      </c>
      <c r="C56" s="3" t="b">
        <v>0</v>
      </c>
      <c r="D56" s="2" t="s">
        <v>102</v>
      </c>
      <c r="E56" s="2" t="s">
        <v>154</v>
      </c>
      <c r="F56" s="2" t="s">
        <v>156</v>
      </c>
      <c r="G56" s="4">
        <v>0.16072800000000001</v>
      </c>
      <c r="H56" s="4">
        <v>1.9552871999999999</v>
      </c>
      <c r="I56" s="4">
        <v>2</v>
      </c>
      <c r="J56" s="4">
        <v>130</v>
      </c>
      <c r="K56" s="4">
        <v>130.0153837</v>
      </c>
      <c r="L56" s="4">
        <v>0.22388688800000001</v>
      </c>
      <c r="M56" s="4">
        <v>1.5492310000000001E-3</v>
      </c>
      <c r="N56" s="4">
        <v>3.1883800000000002E-3</v>
      </c>
      <c r="O56" s="4">
        <v>0.58617648499999997</v>
      </c>
      <c r="P56" s="4">
        <v>9.0180999999999994E-3</v>
      </c>
      <c r="Q56" s="4">
        <v>0.34368419700000002</v>
      </c>
    </row>
    <row r="57" spans="1:17" x14ac:dyDescent="0.25">
      <c r="A57" s="3" t="s">
        <v>157</v>
      </c>
      <c r="B57" s="3" t="s">
        <v>210</v>
      </c>
      <c r="C57" s="3" t="b">
        <v>0</v>
      </c>
      <c r="D57" s="2" t="s">
        <v>102</v>
      </c>
      <c r="E57" s="2" t="s">
        <v>155</v>
      </c>
      <c r="F57" s="2" t="s">
        <v>156</v>
      </c>
      <c r="G57" s="4">
        <v>0</v>
      </c>
      <c r="H57" s="4">
        <v>1.5870628</v>
      </c>
      <c r="I57" s="4">
        <v>2</v>
      </c>
      <c r="J57" s="4">
        <v>920</v>
      </c>
      <c r="K57" s="4">
        <v>920</v>
      </c>
      <c r="L57" s="4">
        <v>7.3855346659999999</v>
      </c>
      <c r="M57" s="4">
        <v>2.5879359999999999E-3</v>
      </c>
      <c r="N57" s="4">
        <v>2.5879359999999999E-3</v>
      </c>
      <c r="O57" s="4">
        <v>3.3671031569999998</v>
      </c>
      <c r="P57" s="4">
        <v>7.3197890000000002E-3</v>
      </c>
      <c r="Q57" s="4">
        <v>11.337437250000001</v>
      </c>
    </row>
    <row r="58" spans="1:17" x14ac:dyDescent="0.25">
      <c r="A58" s="3" t="s">
        <v>211</v>
      </c>
      <c r="B58" s="3" t="s">
        <v>211</v>
      </c>
      <c r="C58" s="3" t="e">
        <v>#VALUE!</v>
      </c>
      <c r="D58" s="2" t="e">
        <v>#VALUE!</v>
      </c>
      <c r="E58" s="2" t="e">
        <v>#VALUE!</v>
      </c>
      <c r="F58" s="2" t="e">
        <v>#VALUE!</v>
      </c>
      <c r="G58" s="4" t="e">
        <v>#VALUE!</v>
      </c>
      <c r="H58" s="4" t="e">
        <v>#VALUE!</v>
      </c>
      <c r="I58" s="4" t="e">
        <v>#VALUE!</v>
      </c>
      <c r="J58" s="4" t="e">
        <v>#VALUE!</v>
      </c>
      <c r="K58" s="4" t="e">
        <v>#VALUE!</v>
      </c>
      <c r="L58" s="4" t="e">
        <v>#VALUE!</v>
      </c>
      <c r="M58" s="4" t="e">
        <v>#VALUE!</v>
      </c>
      <c r="N58" s="4" t="e">
        <v>#VALUE!</v>
      </c>
      <c r="O58" s="4" t="e">
        <v>#VALUE!</v>
      </c>
      <c r="P58" s="4" t="e">
        <v>#VALUE!</v>
      </c>
      <c r="Q58" s="4" t="e">
        <v>#VALUE!</v>
      </c>
    </row>
    <row r="59" spans="1:17" x14ac:dyDescent="0.25">
      <c r="A59" s="3" t="s">
        <v>211</v>
      </c>
      <c r="B59" s="3" t="s">
        <v>211</v>
      </c>
      <c r="C59" s="3" t="e">
        <v>#VALUE!</v>
      </c>
      <c r="D59" s="2" t="e">
        <v>#VALUE!</v>
      </c>
      <c r="E59" s="2" t="e">
        <v>#VALUE!</v>
      </c>
      <c r="F59" s="2" t="e">
        <v>#VALUE!</v>
      </c>
      <c r="G59" s="4" t="e">
        <v>#VALUE!</v>
      </c>
      <c r="H59" s="4" t="e">
        <v>#VALUE!</v>
      </c>
      <c r="I59" s="4" t="e">
        <v>#VALUE!</v>
      </c>
      <c r="J59" s="4" t="e">
        <v>#VALUE!</v>
      </c>
      <c r="K59" s="4" t="e">
        <v>#VALUE!</v>
      </c>
      <c r="L59" s="4" t="e">
        <v>#VALUE!</v>
      </c>
      <c r="M59" s="4" t="e">
        <v>#VALUE!</v>
      </c>
      <c r="N59" s="4" t="e">
        <v>#VALUE!</v>
      </c>
      <c r="O59" s="4" t="e">
        <v>#VALUE!</v>
      </c>
      <c r="P59" s="4" t="e">
        <v>#VALUE!</v>
      </c>
      <c r="Q59" s="4" t="e">
        <v>#VALUE!</v>
      </c>
    </row>
    <row r="60" spans="1:17" x14ac:dyDescent="0.25">
      <c r="A60" s="3" t="s">
        <v>211</v>
      </c>
      <c r="B60" s="3" t="s">
        <v>211</v>
      </c>
      <c r="C60" s="3" t="e">
        <v>#VALUE!</v>
      </c>
      <c r="D60" s="2" t="e">
        <v>#VALUE!</v>
      </c>
      <c r="E60" s="2" t="e">
        <v>#VALUE!</v>
      </c>
      <c r="F60" s="2" t="e">
        <v>#VALUE!</v>
      </c>
      <c r="G60" s="4" t="e">
        <v>#VALUE!</v>
      </c>
      <c r="H60" s="4" t="e">
        <v>#VALUE!</v>
      </c>
      <c r="I60" s="4" t="e">
        <v>#VALUE!</v>
      </c>
      <c r="J60" s="4" t="e">
        <v>#VALUE!</v>
      </c>
      <c r="K60" s="4" t="e">
        <v>#VALUE!</v>
      </c>
      <c r="L60" s="4" t="e">
        <v>#VALUE!</v>
      </c>
      <c r="M60" s="4" t="e">
        <v>#VALUE!</v>
      </c>
      <c r="N60" s="4" t="e">
        <v>#VALUE!</v>
      </c>
      <c r="O60" s="4" t="e">
        <v>#VALUE!</v>
      </c>
      <c r="P60" s="4" t="e">
        <v>#VALUE!</v>
      </c>
      <c r="Q60" s="4" t="e">
        <v>#VALUE!</v>
      </c>
    </row>
    <row r="61" spans="1:17" x14ac:dyDescent="0.25">
      <c r="A61" s="3" t="s">
        <v>211</v>
      </c>
      <c r="B61" s="3" t="s">
        <v>211</v>
      </c>
      <c r="D61" s="2"/>
      <c r="F61" s="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3" t="s">
        <v>211</v>
      </c>
      <c r="B62" s="3" t="s">
        <v>211</v>
      </c>
      <c r="D62" s="2"/>
      <c r="F62" s="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3" t="s">
        <v>211</v>
      </c>
      <c r="B63" s="3" t="s">
        <v>211</v>
      </c>
      <c r="D63" s="2"/>
      <c r="F63" s="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3" t="s">
        <v>211</v>
      </c>
      <c r="B64" s="3" t="s">
        <v>211</v>
      </c>
      <c r="D64" s="2"/>
      <c r="F64" s="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3" t="s">
        <v>211</v>
      </c>
      <c r="B65" s="3" t="s">
        <v>211</v>
      </c>
      <c r="D65" s="2"/>
      <c r="F65" s="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3" t="s">
        <v>211</v>
      </c>
      <c r="B66" s="3" t="s">
        <v>211</v>
      </c>
      <c r="D66" s="2"/>
      <c r="F66" s="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3" t="s">
        <v>211</v>
      </c>
      <c r="B67" s="3" t="s">
        <v>211</v>
      </c>
      <c r="D67" s="2"/>
      <c r="F67" s="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3" t="s">
        <v>211</v>
      </c>
      <c r="B68" s="3" t="s">
        <v>211</v>
      </c>
      <c r="D68" s="2"/>
      <c r="F68" s="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3" t="s">
        <v>211</v>
      </c>
      <c r="B69" s="3" t="s">
        <v>211</v>
      </c>
      <c r="D69" s="2"/>
      <c r="F69" s="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3" t="s">
        <v>211</v>
      </c>
      <c r="B70" s="3" t="s">
        <v>211</v>
      </c>
      <c r="D70" s="2"/>
      <c r="F70" s="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3" t="s">
        <v>211</v>
      </c>
      <c r="B71" s="3" t="s">
        <v>211</v>
      </c>
      <c r="D71" s="2"/>
      <c r="F71" s="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B72" s="3" t="s">
        <v>211</v>
      </c>
    </row>
    <row r="73" spans="1:17" x14ac:dyDescent="0.25">
      <c r="B73" s="3" t="s">
        <v>211</v>
      </c>
    </row>
    <row r="74" spans="1:17" x14ac:dyDescent="0.25">
      <c r="B74" s="3" t="s">
        <v>211</v>
      </c>
    </row>
    <row r="75" spans="1:17" x14ac:dyDescent="0.25">
      <c r="B75" s="3" t="s">
        <v>211</v>
      </c>
    </row>
    <row r="76" spans="1:17" x14ac:dyDescent="0.25">
      <c r="B76" s="3" t="s">
        <v>211</v>
      </c>
    </row>
    <row r="77" spans="1:17" x14ac:dyDescent="0.25">
      <c r="B77" s="3" t="s">
        <v>211</v>
      </c>
    </row>
    <row r="78" spans="1:17" x14ac:dyDescent="0.25">
      <c r="B78" s="3" t="s">
        <v>211</v>
      </c>
    </row>
    <row r="79" spans="1:17" x14ac:dyDescent="0.25">
      <c r="B79" s="3" t="s">
        <v>211</v>
      </c>
    </row>
    <row r="80" spans="1:17" x14ac:dyDescent="0.25">
      <c r="B80" s="3" t="s">
        <v>211</v>
      </c>
    </row>
    <row r="81" spans="2:2" x14ac:dyDescent="0.25">
      <c r="B81" s="3" t="s">
        <v>211</v>
      </c>
    </row>
    <row r="82" spans="2:2" x14ac:dyDescent="0.25">
      <c r="B82" s="3" t="s">
        <v>211</v>
      </c>
    </row>
    <row r="83" spans="2:2" x14ac:dyDescent="0.25">
      <c r="B83" s="3" t="s">
        <v>211</v>
      </c>
    </row>
    <row r="84" spans="2:2" x14ac:dyDescent="0.25">
      <c r="B84" s="3" t="s">
        <v>211</v>
      </c>
    </row>
    <row r="85" spans="2:2" x14ac:dyDescent="0.25">
      <c r="B85" s="3" t="s">
        <v>211</v>
      </c>
    </row>
    <row r="86" spans="2:2" x14ac:dyDescent="0.25">
      <c r="B86" s="3" t="s">
        <v>211</v>
      </c>
    </row>
    <row r="87" spans="2:2" x14ac:dyDescent="0.25">
      <c r="B87" s="3" t="s">
        <v>211</v>
      </c>
    </row>
    <row r="88" spans="2:2" x14ac:dyDescent="0.25">
      <c r="B88" s="3" t="s">
        <v>211</v>
      </c>
    </row>
    <row r="89" spans="2:2" x14ac:dyDescent="0.25">
      <c r="B89" s="3" t="s">
        <v>211</v>
      </c>
    </row>
    <row r="90" spans="2:2" x14ac:dyDescent="0.25">
      <c r="B90" s="3" t="s">
        <v>211</v>
      </c>
    </row>
    <row r="91" spans="2:2" x14ac:dyDescent="0.25">
      <c r="B91" s="3" t="s">
        <v>211</v>
      </c>
    </row>
    <row r="92" spans="2:2" x14ac:dyDescent="0.25">
      <c r="B92" s="3" t="s">
        <v>211</v>
      </c>
    </row>
    <row r="93" spans="2:2" x14ac:dyDescent="0.25">
      <c r="B93" s="3" t="s">
        <v>211</v>
      </c>
    </row>
    <row r="94" spans="2:2" x14ac:dyDescent="0.25">
      <c r="B94" s="3" t="s">
        <v>211</v>
      </c>
    </row>
    <row r="95" spans="2:2" x14ac:dyDescent="0.25">
      <c r="B95" s="3" t="s">
        <v>211</v>
      </c>
    </row>
    <row r="96" spans="2:2" x14ac:dyDescent="0.25">
      <c r="B96" s="3" t="s">
        <v>211</v>
      </c>
    </row>
    <row r="97" spans="2:2" x14ac:dyDescent="0.25">
      <c r="B97" s="3" t="s">
        <v>211</v>
      </c>
    </row>
    <row r="98" spans="2:2" x14ac:dyDescent="0.25">
      <c r="B98" s="3" t="s">
        <v>211</v>
      </c>
    </row>
    <row r="99" spans="2:2" x14ac:dyDescent="0.25">
      <c r="B99" s="3" t="s">
        <v>211</v>
      </c>
    </row>
    <row r="100" spans="2:2" x14ac:dyDescent="0.25">
      <c r="B100" s="3" t="s">
        <v>211</v>
      </c>
    </row>
    <row r="101" spans="2:2" x14ac:dyDescent="0.25">
      <c r="B101" s="3" t="s">
        <v>211</v>
      </c>
    </row>
    <row r="102" spans="2:2" x14ac:dyDescent="0.25">
      <c r="B102" s="3" t="s">
        <v>211</v>
      </c>
    </row>
    <row r="103" spans="2:2" x14ac:dyDescent="0.25">
      <c r="B103" s="3" t="s">
        <v>211</v>
      </c>
    </row>
    <row r="104" spans="2:2" x14ac:dyDescent="0.25">
      <c r="B104" s="3" t="s">
        <v>211</v>
      </c>
    </row>
    <row r="105" spans="2:2" x14ac:dyDescent="0.25">
      <c r="B105" s="3" t="s">
        <v>211</v>
      </c>
    </row>
    <row r="106" spans="2:2" x14ac:dyDescent="0.25">
      <c r="B106" s="3" t="s">
        <v>211</v>
      </c>
    </row>
    <row r="107" spans="2:2" x14ac:dyDescent="0.25">
      <c r="B107" s="3" t="s">
        <v>211</v>
      </c>
    </row>
    <row r="108" spans="2:2" x14ac:dyDescent="0.25">
      <c r="B108" s="3" t="s">
        <v>211</v>
      </c>
    </row>
    <row r="109" spans="2:2" x14ac:dyDescent="0.25">
      <c r="B109" s="3" t="s">
        <v>211</v>
      </c>
    </row>
    <row r="110" spans="2:2" x14ac:dyDescent="0.25">
      <c r="B110" s="3" t="s">
        <v>211</v>
      </c>
    </row>
    <row r="111" spans="2:2" x14ac:dyDescent="0.25">
      <c r="B111" s="3" t="s">
        <v>211</v>
      </c>
    </row>
    <row r="112" spans="2:2" x14ac:dyDescent="0.25">
      <c r="B112" s="3" t="s">
        <v>211</v>
      </c>
    </row>
    <row r="113" spans="2:2" x14ac:dyDescent="0.25">
      <c r="B113" s="3" t="s">
        <v>211</v>
      </c>
    </row>
    <row r="114" spans="2:2" x14ac:dyDescent="0.25">
      <c r="B114" s="3" t="s">
        <v>211</v>
      </c>
    </row>
    <row r="115" spans="2:2" x14ac:dyDescent="0.25">
      <c r="B115" s="3" t="s">
        <v>211</v>
      </c>
    </row>
    <row r="116" spans="2:2" x14ac:dyDescent="0.25">
      <c r="B116" s="3" t="s">
        <v>211</v>
      </c>
    </row>
    <row r="117" spans="2:2" x14ac:dyDescent="0.25">
      <c r="B117" s="3" t="s">
        <v>211</v>
      </c>
    </row>
    <row r="118" spans="2:2" x14ac:dyDescent="0.25">
      <c r="B118" s="3" t="s">
        <v>211</v>
      </c>
    </row>
    <row r="119" spans="2:2" x14ac:dyDescent="0.25">
      <c r="B119" s="3" t="s">
        <v>211</v>
      </c>
    </row>
    <row r="120" spans="2:2" x14ac:dyDescent="0.25">
      <c r="B120" s="3" t="s">
        <v>211</v>
      </c>
    </row>
    <row r="121" spans="2:2" x14ac:dyDescent="0.25">
      <c r="B121" s="3" t="s">
        <v>211</v>
      </c>
    </row>
    <row r="122" spans="2:2" x14ac:dyDescent="0.25">
      <c r="B122" s="3" t="s">
        <v>211</v>
      </c>
    </row>
    <row r="123" spans="2:2" x14ac:dyDescent="0.25">
      <c r="B123" s="3" t="s">
        <v>211</v>
      </c>
    </row>
    <row r="124" spans="2:2" x14ac:dyDescent="0.25">
      <c r="B124" s="3" t="s">
        <v>211</v>
      </c>
    </row>
    <row r="125" spans="2:2" x14ac:dyDescent="0.25">
      <c r="B125" s="3" t="s">
        <v>211</v>
      </c>
    </row>
    <row r="126" spans="2:2" x14ac:dyDescent="0.25">
      <c r="B126" s="3" t="s">
        <v>211</v>
      </c>
    </row>
    <row r="127" spans="2:2" x14ac:dyDescent="0.25">
      <c r="B127" s="3" t="s">
        <v>211</v>
      </c>
    </row>
    <row r="128" spans="2:2" x14ac:dyDescent="0.25">
      <c r="B128" s="3" t="s">
        <v>211</v>
      </c>
    </row>
    <row r="129" spans="2:2" x14ac:dyDescent="0.25">
      <c r="B129" s="3" t="s">
        <v>211</v>
      </c>
    </row>
    <row r="130" spans="2:2" x14ac:dyDescent="0.25">
      <c r="B130" s="3" t="s">
        <v>211</v>
      </c>
    </row>
    <row r="131" spans="2:2" x14ac:dyDescent="0.25">
      <c r="B131" s="3" t="s">
        <v>211</v>
      </c>
    </row>
    <row r="132" spans="2:2" x14ac:dyDescent="0.25">
      <c r="B132" s="3" t="s">
        <v>211</v>
      </c>
    </row>
    <row r="133" spans="2:2" x14ac:dyDescent="0.25">
      <c r="B133" s="3" t="s">
        <v>211</v>
      </c>
    </row>
    <row r="134" spans="2:2" x14ac:dyDescent="0.25">
      <c r="B134" s="3" t="s">
        <v>211</v>
      </c>
    </row>
    <row r="135" spans="2:2" x14ac:dyDescent="0.25">
      <c r="B135" s="3" t="s">
        <v>211</v>
      </c>
    </row>
    <row r="136" spans="2:2" x14ac:dyDescent="0.25">
      <c r="B136" s="3" t="s">
        <v>211</v>
      </c>
    </row>
    <row r="137" spans="2:2" x14ac:dyDescent="0.25">
      <c r="B137" s="3" t="s">
        <v>211</v>
      </c>
    </row>
    <row r="138" spans="2:2" x14ac:dyDescent="0.25">
      <c r="B138" s="3" t="s">
        <v>211</v>
      </c>
    </row>
    <row r="139" spans="2:2" x14ac:dyDescent="0.25">
      <c r="B139" s="3" t="s">
        <v>211</v>
      </c>
    </row>
    <row r="140" spans="2:2" x14ac:dyDescent="0.25">
      <c r="B140" s="3" t="s">
        <v>211</v>
      </c>
    </row>
    <row r="141" spans="2:2" x14ac:dyDescent="0.25">
      <c r="B141" s="3" t="s">
        <v>211</v>
      </c>
    </row>
    <row r="142" spans="2:2" x14ac:dyDescent="0.25">
      <c r="B142" s="3" t="s">
        <v>211</v>
      </c>
    </row>
    <row r="143" spans="2:2" x14ac:dyDescent="0.25">
      <c r="B143" s="3" t="s">
        <v>211</v>
      </c>
    </row>
    <row r="144" spans="2:2" x14ac:dyDescent="0.25">
      <c r="B144" s="3" t="s">
        <v>211</v>
      </c>
    </row>
    <row r="145" spans="2:2" x14ac:dyDescent="0.25">
      <c r="B145" s="3" t="s">
        <v>211</v>
      </c>
    </row>
    <row r="146" spans="2:2" x14ac:dyDescent="0.25">
      <c r="B146" s="3" t="s">
        <v>211</v>
      </c>
    </row>
    <row r="147" spans="2:2" x14ac:dyDescent="0.25">
      <c r="B147" s="3" t="s">
        <v>211</v>
      </c>
    </row>
    <row r="148" spans="2:2" x14ac:dyDescent="0.25">
      <c r="B148" s="3" t="s">
        <v>211</v>
      </c>
    </row>
    <row r="149" spans="2:2" x14ac:dyDescent="0.25">
      <c r="B149" s="3" t="s">
        <v>211</v>
      </c>
    </row>
    <row r="150" spans="2:2" x14ac:dyDescent="0.25">
      <c r="B150" s="3" t="s">
        <v>211</v>
      </c>
    </row>
    <row r="151" spans="2:2" x14ac:dyDescent="0.25">
      <c r="B151" s="3" t="s">
        <v>211</v>
      </c>
    </row>
    <row r="152" spans="2:2" x14ac:dyDescent="0.25">
      <c r="B152" s="3" t="s">
        <v>211</v>
      </c>
    </row>
    <row r="153" spans="2:2" x14ac:dyDescent="0.25">
      <c r="B153" s="3" t="s">
        <v>211</v>
      </c>
    </row>
    <row r="154" spans="2:2" x14ac:dyDescent="0.25">
      <c r="B154" s="3" t="s">
        <v>211</v>
      </c>
    </row>
    <row r="155" spans="2:2" x14ac:dyDescent="0.25">
      <c r="B155" s="3" t="s">
        <v>211</v>
      </c>
    </row>
    <row r="156" spans="2:2" x14ac:dyDescent="0.25">
      <c r="B156" s="3" t="s">
        <v>211</v>
      </c>
    </row>
    <row r="157" spans="2:2" x14ac:dyDescent="0.25">
      <c r="B157" s="3" t="s">
        <v>211</v>
      </c>
    </row>
    <row r="158" spans="2:2" x14ac:dyDescent="0.25">
      <c r="B158" s="3" t="s">
        <v>211</v>
      </c>
    </row>
    <row r="159" spans="2:2" x14ac:dyDescent="0.25">
      <c r="B159" s="3" t="s">
        <v>211</v>
      </c>
    </row>
    <row r="160" spans="2:2" x14ac:dyDescent="0.25">
      <c r="B160" s="3" t="s">
        <v>211</v>
      </c>
    </row>
    <row r="161" spans="2:2" x14ac:dyDescent="0.25">
      <c r="B161" s="3" t="s">
        <v>211</v>
      </c>
    </row>
    <row r="162" spans="2:2" x14ac:dyDescent="0.25">
      <c r="B162" s="3" t="s">
        <v>211</v>
      </c>
    </row>
    <row r="163" spans="2:2" x14ac:dyDescent="0.25">
      <c r="B163" s="3" t="s">
        <v>211</v>
      </c>
    </row>
    <row r="164" spans="2:2" x14ac:dyDescent="0.25">
      <c r="B164" s="3" t="s">
        <v>211</v>
      </c>
    </row>
    <row r="165" spans="2:2" x14ac:dyDescent="0.25">
      <c r="B165" s="3" t="s">
        <v>211</v>
      </c>
    </row>
    <row r="166" spans="2:2" x14ac:dyDescent="0.25">
      <c r="B166" s="3" t="s">
        <v>211</v>
      </c>
    </row>
    <row r="167" spans="2:2" x14ac:dyDescent="0.25">
      <c r="B167" s="3" t="s">
        <v>211</v>
      </c>
    </row>
    <row r="168" spans="2:2" x14ac:dyDescent="0.25">
      <c r="B168" s="3" t="s">
        <v>211</v>
      </c>
    </row>
    <row r="169" spans="2:2" x14ac:dyDescent="0.25">
      <c r="B169" s="3" t="s">
        <v>211</v>
      </c>
    </row>
    <row r="170" spans="2:2" x14ac:dyDescent="0.25">
      <c r="B170" s="3" t="s">
        <v>211</v>
      </c>
    </row>
    <row r="171" spans="2:2" x14ac:dyDescent="0.25">
      <c r="B171" s="3" t="s">
        <v>211</v>
      </c>
    </row>
    <row r="172" spans="2:2" x14ac:dyDescent="0.25">
      <c r="B172" s="3" t="s">
        <v>211</v>
      </c>
    </row>
    <row r="173" spans="2:2" x14ac:dyDescent="0.25">
      <c r="B173" s="3" t="s">
        <v>211</v>
      </c>
    </row>
    <row r="174" spans="2:2" x14ac:dyDescent="0.25">
      <c r="B174" s="3" t="s">
        <v>211</v>
      </c>
    </row>
    <row r="175" spans="2:2" x14ac:dyDescent="0.25">
      <c r="B175" s="3" t="s">
        <v>211</v>
      </c>
    </row>
    <row r="176" spans="2:2" x14ac:dyDescent="0.25">
      <c r="B176" s="3" t="s">
        <v>211</v>
      </c>
    </row>
    <row r="177" spans="2:2" x14ac:dyDescent="0.25">
      <c r="B177" s="3" t="s">
        <v>211</v>
      </c>
    </row>
    <row r="178" spans="2:2" x14ac:dyDescent="0.25">
      <c r="B178" s="3" t="s">
        <v>211</v>
      </c>
    </row>
    <row r="179" spans="2:2" x14ac:dyDescent="0.25">
      <c r="B179" s="3" t="s">
        <v>211</v>
      </c>
    </row>
    <row r="180" spans="2:2" x14ac:dyDescent="0.25">
      <c r="B180" s="3" t="s">
        <v>211</v>
      </c>
    </row>
    <row r="181" spans="2:2" x14ac:dyDescent="0.25">
      <c r="B181" s="3" t="s">
        <v>211</v>
      </c>
    </row>
    <row r="182" spans="2:2" x14ac:dyDescent="0.25">
      <c r="B182" s="3" t="s">
        <v>211</v>
      </c>
    </row>
    <row r="183" spans="2:2" x14ac:dyDescent="0.25">
      <c r="B183" s="3" t="s">
        <v>211</v>
      </c>
    </row>
    <row r="184" spans="2:2" x14ac:dyDescent="0.25">
      <c r="B184" s="3" t="s">
        <v>211</v>
      </c>
    </row>
    <row r="185" spans="2:2" x14ac:dyDescent="0.25">
      <c r="B185" s="3" t="s">
        <v>211</v>
      </c>
    </row>
    <row r="186" spans="2:2" x14ac:dyDescent="0.25">
      <c r="B186" s="3" t="s">
        <v>211</v>
      </c>
    </row>
    <row r="187" spans="2:2" x14ac:dyDescent="0.25">
      <c r="B187" s="3" t="s">
        <v>211</v>
      </c>
    </row>
    <row r="188" spans="2:2" x14ac:dyDescent="0.25">
      <c r="B188" s="3" t="s">
        <v>211</v>
      </c>
    </row>
    <row r="189" spans="2:2" x14ac:dyDescent="0.25">
      <c r="B189" s="3" t="s">
        <v>211</v>
      </c>
    </row>
    <row r="190" spans="2:2" x14ac:dyDescent="0.25">
      <c r="B190" s="3" t="s">
        <v>211</v>
      </c>
    </row>
    <row r="191" spans="2:2" x14ac:dyDescent="0.25">
      <c r="B191" s="3" t="s">
        <v>211</v>
      </c>
    </row>
    <row r="192" spans="2:2" x14ac:dyDescent="0.25">
      <c r="B192" s="3" t="s">
        <v>211</v>
      </c>
    </row>
    <row r="193" spans="2:2" x14ac:dyDescent="0.25">
      <c r="B193" s="3" t="s">
        <v>211</v>
      </c>
    </row>
    <row r="194" spans="2:2" x14ac:dyDescent="0.25">
      <c r="B194" s="3" t="s">
        <v>211</v>
      </c>
    </row>
    <row r="195" spans="2:2" x14ac:dyDescent="0.25">
      <c r="B195" s="3" t="s">
        <v>211</v>
      </c>
    </row>
    <row r="196" spans="2:2" x14ac:dyDescent="0.25">
      <c r="B196" s="3" t="s">
        <v>211</v>
      </c>
    </row>
    <row r="197" spans="2:2" x14ac:dyDescent="0.25">
      <c r="B197" s="3" t="s">
        <v>211</v>
      </c>
    </row>
    <row r="198" spans="2:2" x14ac:dyDescent="0.25">
      <c r="B198" s="3" t="s">
        <v>211</v>
      </c>
    </row>
    <row r="199" spans="2:2" x14ac:dyDescent="0.25">
      <c r="B199" s="3" t="s">
        <v>211</v>
      </c>
    </row>
    <row r="200" spans="2:2" x14ac:dyDescent="0.25">
      <c r="B200" s="3" t="s">
        <v>211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1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3" sqref="A3"/>
      <selection pane="bottomRight"/>
    </sheetView>
  </sheetViews>
  <sheetFormatPr baseColWidth="10" defaultRowHeight="15" x14ac:dyDescent="0.25"/>
  <cols>
    <col min="1" max="2" width="28.5703125" style="3" customWidth="1"/>
    <col min="3" max="3" width="12" style="3" customWidth="1"/>
    <col min="4" max="5" width="28.5703125" style="2" customWidth="1"/>
    <col min="6" max="18" width="14.28515625" style="2" customWidth="1"/>
    <col min="19" max="16384" width="11.42578125" style="2"/>
  </cols>
  <sheetData>
    <row r="1" spans="1:18" x14ac:dyDescent="0.25">
      <c r="E1" s="2" t="s">
        <v>52</v>
      </c>
      <c r="F1" s="2" t="s">
        <v>14</v>
      </c>
      <c r="G1" s="2" t="s">
        <v>53</v>
      </c>
      <c r="H1" s="2" t="s">
        <v>54</v>
      </c>
      <c r="I1" s="2" t="s">
        <v>65</v>
      </c>
      <c r="J1" s="2" t="s">
        <v>64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58</v>
      </c>
      <c r="P1" s="2" t="s">
        <v>70</v>
      </c>
      <c r="Q1" s="2" t="s">
        <v>71</v>
      </c>
      <c r="R1" s="2" t="s">
        <v>71</v>
      </c>
    </row>
    <row r="2" spans="1:18" x14ac:dyDescent="0.25">
      <c r="A2" s="3" t="str">
        <f>EP!A2</f>
        <v>Bestand</v>
      </c>
      <c r="B2" s="3" t="str">
        <f>EP!B2</f>
        <v>Uncertainties_KCA</v>
      </c>
      <c r="C2" s="3" t="str">
        <f>EP!C2</f>
        <v>Vertraulich?</v>
      </c>
      <c r="D2" s="2" t="s">
        <v>31</v>
      </c>
      <c r="E2" s="2" t="s">
        <v>32</v>
      </c>
      <c r="F2" s="2" t="s">
        <v>1</v>
      </c>
      <c r="G2" s="2" t="s">
        <v>2</v>
      </c>
      <c r="H2" s="2" t="s">
        <v>3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7</v>
      </c>
      <c r="P2" s="2" t="s">
        <v>8</v>
      </c>
      <c r="Q2" s="2" t="s">
        <v>39</v>
      </c>
      <c r="R2" s="2" t="s">
        <v>40</v>
      </c>
    </row>
    <row r="3" spans="1:18" x14ac:dyDescent="0.25">
      <c r="A3" s="3" t="str">
        <f>EP!A3</f>
        <v>Abfrage</v>
      </c>
      <c r="B3" s="3" t="str">
        <f>EP!B3</f>
        <v>NH3_2022</v>
      </c>
      <c r="C3" s="3" t="str">
        <f>EP!C3</f>
        <v>Confidential</v>
      </c>
      <c r="D3" s="2" t="s">
        <v>13</v>
      </c>
      <c r="E3" s="2" t="s">
        <v>41</v>
      </c>
      <c r="F3" s="2" t="s">
        <v>14</v>
      </c>
      <c r="G3" s="2" t="s">
        <v>29</v>
      </c>
      <c r="H3" s="2" t="s">
        <v>30</v>
      </c>
      <c r="I3" s="2" t="s">
        <v>42</v>
      </c>
      <c r="J3" s="2" t="s">
        <v>43</v>
      </c>
      <c r="K3" s="2" t="s">
        <v>44</v>
      </c>
      <c r="L3" s="2" t="s">
        <v>45</v>
      </c>
      <c r="M3" s="2" t="s">
        <v>46</v>
      </c>
      <c r="N3" s="2" t="s">
        <v>47</v>
      </c>
      <c r="O3" s="2" t="s">
        <v>48</v>
      </c>
      <c r="P3" s="2" t="s">
        <v>49</v>
      </c>
      <c r="Q3" s="2" t="s">
        <v>50</v>
      </c>
      <c r="R3" s="2" t="s">
        <v>51</v>
      </c>
    </row>
    <row r="4" spans="1:18" x14ac:dyDescent="0.25">
      <c r="A4" s="3" t="str">
        <f>EP!A4</f>
        <v>NT_2022_1A1a_NH3</v>
      </c>
      <c r="B4" s="3" t="str">
        <f>EP!B4</f>
        <v>NT_2022_NH3</v>
      </c>
      <c r="C4" s="3" t="b">
        <f>EP!C4</f>
        <v>0</v>
      </c>
      <c r="D4" s="2" t="s">
        <v>73</v>
      </c>
      <c r="F4" s="2" t="s">
        <v>156</v>
      </c>
      <c r="G4" s="4">
        <v>718.16011939999999</v>
      </c>
      <c r="H4" s="4">
        <v>537.26799310000001</v>
      </c>
      <c r="I4" s="4"/>
      <c r="J4" s="4"/>
      <c r="K4" s="4"/>
      <c r="L4" s="4"/>
      <c r="M4" s="4">
        <v>9.4429341939999993</v>
      </c>
      <c r="N4" s="4">
        <v>9.7410773759999998</v>
      </c>
      <c r="O4" s="4"/>
      <c r="P4" s="4">
        <v>-25.188272282667214</v>
      </c>
      <c r="Q4" s="4">
        <v>102.3113534</v>
      </c>
      <c r="R4" s="4">
        <v>107.7764693</v>
      </c>
    </row>
    <row r="5" spans="1:18" x14ac:dyDescent="0.25">
      <c r="A5" s="3" t="str">
        <f>EP!A5</f>
        <v>NT_2022_1A1b_NH3</v>
      </c>
      <c r="B5" s="3" t="str">
        <f>EP!B5</f>
        <v>NT_2022_1A1a_NH3</v>
      </c>
      <c r="C5" s="3" t="b">
        <f>EP!C5</f>
        <v>0</v>
      </c>
      <c r="D5" s="2" t="s">
        <v>74</v>
      </c>
      <c r="E5" s="2" t="s">
        <v>103</v>
      </c>
      <c r="F5" s="2" t="s">
        <v>156</v>
      </c>
      <c r="G5" s="4">
        <v>1.4014800199999999</v>
      </c>
      <c r="H5" s="4">
        <v>0.62280286799999995</v>
      </c>
      <c r="I5" s="4">
        <v>38.464719189999997</v>
      </c>
      <c r="J5" s="4">
        <v>43.99106244</v>
      </c>
      <c r="K5" s="4">
        <v>42.802548520000002</v>
      </c>
      <c r="L5" s="4">
        <v>102.0284046</v>
      </c>
      <c r="M5" s="4">
        <v>12.914935870000001</v>
      </c>
      <c r="N5" s="4">
        <v>14.437257109999999</v>
      </c>
      <c r="O5" s="4">
        <v>2.6900000000000001E-6</v>
      </c>
      <c r="P5" s="4">
        <v>-55.561059800196084</v>
      </c>
      <c r="Q5" s="4">
        <v>12.507963180000001</v>
      </c>
      <c r="R5" s="4">
        <v>14.974209099999999</v>
      </c>
    </row>
    <row r="6" spans="1:18" x14ac:dyDescent="0.25">
      <c r="A6" s="3" t="str">
        <f>EP!A6</f>
        <v>NT_2022_1A1c_NH3</v>
      </c>
      <c r="B6" s="3" t="str">
        <f>EP!B6</f>
        <v>NT_2022_1A1b_NH3</v>
      </c>
      <c r="C6" s="3" t="b">
        <f>EP!C6</f>
        <v>0</v>
      </c>
      <c r="D6" s="2" t="s">
        <v>75</v>
      </c>
      <c r="E6" s="2" t="s">
        <v>104</v>
      </c>
      <c r="F6" s="2" t="s">
        <v>156</v>
      </c>
      <c r="G6" s="4">
        <v>0.45277714000000002</v>
      </c>
      <c r="H6" s="4">
        <v>0.54071662399999998</v>
      </c>
      <c r="I6" s="4">
        <v>35.583956620000002</v>
      </c>
      <c r="J6" s="4">
        <v>30.43031946</v>
      </c>
      <c r="K6" s="4">
        <v>57.023069659999997</v>
      </c>
      <c r="L6" s="4">
        <v>131.09177249999999</v>
      </c>
      <c r="M6" s="4">
        <v>42.812686990000003</v>
      </c>
      <c r="N6" s="4">
        <v>74.859454189999994</v>
      </c>
      <c r="O6" s="4">
        <v>3.8899999999999997E-5</v>
      </c>
      <c r="P6" s="4">
        <v>19.422244683112744</v>
      </c>
      <c r="Q6" s="4">
        <v>401.55090209999997</v>
      </c>
      <c r="R6" s="4">
        <v>688.19018900000003</v>
      </c>
    </row>
    <row r="7" spans="1:18" x14ac:dyDescent="0.25">
      <c r="A7" s="3" t="str">
        <f>EP!A7</f>
        <v>NT_2022_1A2a_NH3</v>
      </c>
      <c r="B7" s="3" t="str">
        <f>EP!B7</f>
        <v>NT_2022_1A1c_NH3</v>
      </c>
      <c r="C7" s="3" t="b">
        <f>EP!C7</f>
        <v>0</v>
      </c>
      <c r="D7" s="2" t="s">
        <v>76</v>
      </c>
      <c r="E7" s="2" t="s">
        <v>105</v>
      </c>
      <c r="F7" s="2" t="s">
        <v>156</v>
      </c>
      <c r="G7" s="4">
        <v>0.20828799000000001</v>
      </c>
      <c r="H7" s="4">
        <v>2.4321448999999998E-2</v>
      </c>
      <c r="I7" s="4">
        <v>22.88636223</v>
      </c>
      <c r="J7" s="4">
        <v>19.89939438</v>
      </c>
      <c r="K7" s="4">
        <v>64.015044099999997</v>
      </c>
      <c r="L7" s="4">
        <v>155.2672091</v>
      </c>
      <c r="M7" s="4">
        <v>24.87413351</v>
      </c>
      <c r="N7" s="4">
        <v>27.865500130000001</v>
      </c>
      <c r="O7" s="4">
        <v>1.51E-8</v>
      </c>
      <c r="P7" s="4">
        <v>-88.323163039789279</v>
      </c>
      <c r="Q7" s="4">
        <v>10.73211577</v>
      </c>
      <c r="R7" s="4">
        <v>14.48149278</v>
      </c>
    </row>
    <row r="8" spans="1:18" x14ac:dyDescent="0.25">
      <c r="A8" s="3" t="str">
        <f>EP!A8</f>
        <v>NT_2022_1A2b_NH3</v>
      </c>
      <c r="B8" s="3" t="str">
        <f>EP!B8</f>
        <v>NT_2022_1A2a_NH3</v>
      </c>
      <c r="C8" s="3" t="b">
        <f>EP!C8</f>
        <v>0</v>
      </c>
      <c r="D8" s="2" t="s">
        <v>77</v>
      </c>
      <c r="E8" s="2" t="s">
        <v>106</v>
      </c>
      <c r="F8" s="2" t="s">
        <v>156</v>
      </c>
      <c r="G8" s="4">
        <v>0.16864212000000001</v>
      </c>
      <c r="H8" s="4">
        <v>9.5146650999999999E-2</v>
      </c>
      <c r="I8" s="4">
        <v>27.836585110000001</v>
      </c>
      <c r="J8" s="4">
        <v>25.222667860000001</v>
      </c>
      <c r="K8" s="4">
        <v>37.424845529999999</v>
      </c>
      <c r="L8" s="4">
        <v>44.843185750000004</v>
      </c>
      <c r="M8" s="4">
        <v>27.47437644</v>
      </c>
      <c r="N8" s="4">
        <v>25.883558910000001</v>
      </c>
      <c r="O8" s="4">
        <v>2.17E-7</v>
      </c>
      <c r="P8" s="4">
        <v>-43.580731195741613</v>
      </c>
      <c r="Q8" s="4">
        <v>98.035227879999994</v>
      </c>
      <c r="R8" s="4">
        <v>111.73275289999999</v>
      </c>
    </row>
    <row r="9" spans="1:18" x14ac:dyDescent="0.25">
      <c r="A9" s="3" t="str">
        <f>EP!A9</f>
        <v>NT_2022_1A2e_NH3</v>
      </c>
      <c r="B9" s="3" t="str">
        <f>EP!B9</f>
        <v>NT_2022_1A2b_NH3</v>
      </c>
      <c r="C9" s="3" t="b">
        <f>EP!C9</f>
        <v>0</v>
      </c>
      <c r="D9" s="2" t="s">
        <v>78</v>
      </c>
      <c r="E9" s="2" t="s">
        <v>107</v>
      </c>
      <c r="F9" s="2" t="s">
        <v>156</v>
      </c>
      <c r="G9" s="4">
        <v>8.0416099999999994E-3</v>
      </c>
      <c r="H9" s="4">
        <v>6.261534E-3</v>
      </c>
      <c r="I9" s="4">
        <v>50.870004129999998</v>
      </c>
      <c r="J9" s="4">
        <v>47.119918990000002</v>
      </c>
      <c r="K9" s="4">
        <v>75.690941769999995</v>
      </c>
      <c r="L9" s="4">
        <v>211.63577040000001</v>
      </c>
      <c r="M9" s="4">
        <v>49.453786469999997</v>
      </c>
      <c r="N9" s="4">
        <v>84.463281760000001</v>
      </c>
      <c r="O9" s="4">
        <v>6.7100000000000002E-9</v>
      </c>
      <c r="P9" s="4">
        <v>-22.13581608657967</v>
      </c>
      <c r="Q9" s="4">
        <v>62.359555039999996</v>
      </c>
      <c r="R9" s="4">
        <v>114.8323888</v>
      </c>
    </row>
    <row r="10" spans="1:18" x14ac:dyDescent="0.25">
      <c r="A10" s="3" t="str">
        <f>EP!A10</f>
        <v>NT_2022_1A2f_NH3</v>
      </c>
      <c r="B10" s="3" t="str">
        <f>EP!B10</f>
        <v>NT_2022_1A2e_NH3</v>
      </c>
      <c r="C10" s="3" t="b">
        <f>EP!C10</f>
        <v>0</v>
      </c>
      <c r="D10" s="2" t="s">
        <v>79</v>
      </c>
      <c r="E10" s="2" t="s">
        <v>108</v>
      </c>
      <c r="F10" s="2" t="s">
        <v>156</v>
      </c>
      <c r="G10" s="4">
        <v>3.196595E-2</v>
      </c>
      <c r="H10" s="4">
        <v>1.829181E-3</v>
      </c>
      <c r="I10" s="4">
        <v>8.3265306020000001</v>
      </c>
      <c r="J10" s="4">
        <v>10.59915127</v>
      </c>
      <c r="K10" s="4">
        <v>58.485773420000001</v>
      </c>
      <c r="L10" s="4">
        <v>79.097492630000005</v>
      </c>
      <c r="M10" s="4">
        <v>30.855307889999999</v>
      </c>
      <c r="N10" s="4">
        <v>31.117257349999999</v>
      </c>
      <c r="O10" s="4">
        <v>1.19E-10</v>
      </c>
      <c r="P10" s="4">
        <v>-94.277720511982281</v>
      </c>
      <c r="Q10" s="4">
        <v>2.4927953020000002</v>
      </c>
      <c r="R10" s="4">
        <v>4.6363219259999999</v>
      </c>
    </row>
    <row r="11" spans="1:18" x14ac:dyDescent="0.25">
      <c r="A11" s="3" t="str">
        <f>EP!A11</f>
        <v>NT_2022_1A2gvii_NH3</v>
      </c>
      <c r="B11" s="3" t="str">
        <f>EP!B11</f>
        <v>NT_2022_1A2f_NH3</v>
      </c>
      <c r="C11" s="3" t="b">
        <f>EP!C11</f>
        <v>0</v>
      </c>
      <c r="D11" s="2" t="s">
        <v>80</v>
      </c>
      <c r="E11" s="2" t="s">
        <v>109</v>
      </c>
      <c r="F11" s="2" t="s">
        <v>156</v>
      </c>
      <c r="G11" s="4">
        <v>3.480428E-2</v>
      </c>
      <c r="H11" s="4">
        <v>2.1798252000000001E-2</v>
      </c>
      <c r="I11" s="4">
        <v>27.113850249999999</v>
      </c>
      <c r="J11" s="4">
        <v>26.287352609999999</v>
      </c>
      <c r="K11" s="4">
        <v>30.281835739999998</v>
      </c>
      <c r="L11" s="4">
        <v>43.375475299999998</v>
      </c>
      <c r="M11" s="4">
        <v>29.912545009999999</v>
      </c>
      <c r="N11" s="4">
        <v>30.190315099999999</v>
      </c>
      <c r="O11" s="4">
        <v>1.5700000000000002E-8</v>
      </c>
      <c r="P11" s="4">
        <v>-37.369047714821278</v>
      </c>
      <c r="Q11" s="4">
        <v>301.27155269999997</v>
      </c>
      <c r="R11" s="4">
        <v>381.136259</v>
      </c>
    </row>
    <row r="12" spans="1:18" x14ac:dyDescent="0.25">
      <c r="A12" s="3" t="str">
        <f>EP!A12</f>
        <v>NT_2022_1A2gviii_NH3</v>
      </c>
      <c r="B12" s="3" t="str">
        <f>EP!B12</f>
        <v>NT_2022_1A2gvii_NH3</v>
      </c>
      <c r="C12" s="3" t="b">
        <f>EP!C12</f>
        <v>0</v>
      </c>
      <c r="D12" s="2" t="s">
        <v>81</v>
      </c>
      <c r="E12" s="2" t="s">
        <v>110</v>
      </c>
      <c r="F12" s="2" t="s">
        <v>156</v>
      </c>
      <c r="G12" s="4">
        <v>7.8896669999999995E-3</v>
      </c>
      <c r="H12" s="4">
        <v>8.3446460000000007E-3</v>
      </c>
      <c r="I12" s="4">
        <v>22.741636750000001</v>
      </c>
      <c r="J12" s="4">
        <v>22.687860839999999</v>
      </c>
      <c r="K12" s="4">
        <v>32.263626189999997</v>
      </c>
      <c r="L12" s="4">
        <v>33.28809502</v>
      </c>
      <c r="M12" s="4">
        <v>30.370216339999999</v>
      </c>
      <c r="N12" s="4">
        <v>34.311963120000001</v>
      </c>
      <c r="O12" s="4">
        <v>2.7000000000000002E-9</v>
      </c>
      <c r="P12" s="4">
        <v>5.7667706381017245</v>
      </c>
      <c r="Q12" s="4">
        <v>459.46987130000002</v>
      </c>
      <c r="R12" s="4">
        <v>664.36370480000005</v>
      </c>
    </row>
    <row r="13" spans="1:18" x14ac:dyDescent="0.25">
      <c r="A13" s="3" t="str">
        <f>EP!A13</f>
        <v>NT_2022_1A3ai_i_NH3</v>
      </c>
      <c r="B13" s="3" t="str">
        <f>EP!B13</f>
        <v>NT_2022_1A2gviii_NH3</v>
      </c>
      <c r="C13" s="3" t="b">
        <f>EP!C13</f>
        <v>0</v>
      </c>
      <c r="D13" s="2" t="s">
        <v>81</v>
      </c>
      <c r="E13" s="2" t="s">
        <v>111</v>
      </c>
      <c r="F13" s="2" t="s">
        <v>156</v>
      </c>
      <c r="G13" s="4">
        <v>1.09784109</v>
      </c>
      <c r="H13" s="4">
        <v>0.36515888499999999</v>
      </c>
      <c r="I13" s="4">
        <v>31.70063352</v>
      </c>
      <c r="J13" s="4">
        <v>48.161147749999998</v>
      </c>
      <c r="K13" s="4">
        <v>51.553217449999998</v>
      </c>
      <c r="L13" s="4">
        <v>123.85450040000001</v>
      </c>
      <c r="M13" s="4">
        <v>28.601700579999999</v>
      </c>
      <c r="N13" s="4">
        <v>39.033575820000003</v>
      </c>
      <c r="O13" s="4">
        <v>5.6899999999999997E-6</v>
      </c>
      <c r="P13" s="4">
        <v>-66.738457111311078</v>
      </c>
      <c r="Q13" s="4">
        <v>92.43123405</v>
      </c>
      <c r="R13" s="4">
        <v>133.82496739999999</v>
      </c>
    </row>
    <row r="14" spans="1:18" x14ac:dyDescent="0.25">
      <c r="A14" s="3" t="str">
        <f>EP!A14</f>
        <v>NT_2022_1A3aii_i_NH3</v>
      </c>
      <c r="B14" s="3" t="str">
        <f>EP!B14</f>
        <v>NT_2022_1A3ai_i_NH3</v>
      </c>
      <c r="C14" s="3" t="b">
        <f>EP!C14</f>
        <v>0</v>
      </c>
      <c r="D14" s="2" t="s">
        <v>82</v>
      </c>
      <c r="E14" s="2" t="s">
        <v>112</v>
      </c>
      <c r="F14" s="2" t="s">
        <v>156</v>
      </c>
      <c r="G14" s="4">
        <v>5.2752818999999999E-2</v>
      </c>
      <c r="H14" s="4">
        <v>5.8169150000000003E-2</v>
      </c>
      <c r="I14" s="4">
        <v>10.07577695</v>
      </c>
      <c r="J14" s="4">
        <v>9.9352851680000001</v>
      </c>
      <c r="K14" s="4">
        <v>50.018444690000003</v>
      </c>
      <c r="L14" s="4">
        <v>49.485284219999997</v>
      </c>
      <c r="M14" s="4">
        <v>50.367940040000001</v>
      </c>
      <c r="N14" s="4">
        <v>51.329907470000002</v>
      </c>
      <c r="O14" s="4">
        <v>3.2500000000000001E-7</v>
      </c>
      <c r="P14" s="4">
        <v>10.26737736991838</v>
      </c>
      <c r="Q14" s="4">
        <v>27247.17166</v>
      </c>
      <c r="R14" s="4">
        <v>48918.324699999997</v>
      </c>
    </row>
    <row r="15" spans="1:18" x14ac:dyDescent="0.25">
      <c r="A15" s="3" t="str">
        <f>EP!A15</f>
        <v>NT_2022_1A3bi_NH3</v>
      </c>
      <c r="B15" s="3" t="str">
        <f>EP!B15</f>
        <v>NT_2022_1A3aii_i_NH3</v>
      </c>
      <c r="C15" s="3" t="b">
        <f>EP!C15</f>
        <v>0</v>
      </c>
      <c r="D15" s="2" t="s">
        <v>82</v>
      </c>
      <c r="E15" s="2" t="s">
        <v>113</v>
      </c>
      <c r="F15" s="2" t="s">
        <v>156</v>
      </c>
      <c r="G15" s="4">
        <v>3.7338864999999999E-2</v>
      </c>
      <c r="H15" s="4">
        <v>1.5358547E-2</v>
      </c>
      <c r="I15" s="4">
        <v>9.9766815189999996</v>
      </c>
      <c r="J15" s="4">
        <v>10.02747621</v>
      </c>
      <c r="K15" s="4">
        <v>49.532719710000002</v>
      </c>
      <c r="L15" s="4">
        <v>49.405191979999998</v>
      </c>
      <c r="M15" s="4">
        <v>49.980635970000002</v>
      </c>
      <c r="N15" s="4">
        <v>51.512750369999999</v>
      </c>
      <c r="O15" s="4">
        <v>2.2399999999999999E-8</v>
      </c>
      <c r="P15" s="4">
        <v>-58.867129464165551</v>
      </c>
      <c r="Q15" s="4">
        <v>62.645523279999999</v>
      </c>
      <c r="R15" s="4">
        <v>110.570105</v>
      </c>
    </row>
    <row r="16" spans="1:18" x14ac:dyDescent="0.25">
      <c r="A16" s="3" t="str">
        <f>EP!A16</f>
        <v>NT_2022_1A3bii_NH3</v>
      </c>
      <c r="B16" s="3" t="str">
        <f>EP!B16</f>
        <v>NT_2022_1A3bi_NH3</v>
      </c>
      <c r="C16" s="3" t="b">
        <f>EP!C16</f>
        <v>0</v>
      </c>
      <c r="D16" s="2" t="s">
        <v>83</v>
      </c>
      <c r="E16" s="2" t="s">
        <v>114</v>
      </c>
      <c r="F16" s="2" t="s">
        <v>156</v>
      </c>
      <c r="G16" s="4">
        <v>7.3658247829999999</v>
      </c>
      <c r="H16" s="4">
        <v>7.591857901</v>
      </c>
      <c r="I16" s="4">
        <v>52.308104999999998</v>
      </c>
      <c r="J16" s="4">
        <v>104.7809779</v>
      </c>
      <c r="K16" s="4">
        <v>82.162326930000006</v>
      </c>
      <c r="L16" s="4">
        <v>327.98986330000002</v>
      </c>
      <c r="M16" s="4">
        <v>40.812930819999998</v>
      </c>
      <c r="N16" s="4">
        <v>81.375783409999997</v>
      </c>
      <c r="O16" s="4">
        <v>8.9763159999999998E-3</v>
      </c>
      <c r="P16" s="4">
        <v>3.0686735655411552</v>
      </c>
      <c r="Q16" s="4">
        <v>73.104999190000001</v>
      </c>
      <c r="R16" s="4">
        <v>167.00119699999999</v>
      </c>
    </row>
    <row r="17" spans="1:18" x14ac:dyDescent="0.25">
      <c r="A17" s="3" t="str">
        <f>EP!A17</f>
        <v>NT_2022_1A3biii_NH3</v>
      </c>
      <c r="B17" s="3" t="str">
        <f>EP!B17</f>
        <v>NT_2022_1A3bii_NH3</v>
      </c>
      <c r="C17" s="3" t="b">
        <f>EP!C17</f>
        <v>0</v>
      </c>
      <c r="D17" s="2" t="s">
        <v>83</v>
      </c>
      <c r="E17" s="2" t="s">
        <v>115</v>
      </c>
      <c r="F17" s="2" t="s">
        <v>156</v>
      </c>
      <c r="G17" s="4">
        <v>2.2876871E-2</v>
      </c>
      <c r="H17" s="4">
        <v>0.19740023200000001</v>
      </c>
      <c r="I17" s="4">
        <v>29.282723310000002</v>
      </c>
      <c r="J17" s="4">
        <v>31.62751768</v>
      </c>
      <c r="K17" s="4">
        <v>87.237157629999999</v>
      </c>
      <c r="L17" s="4">
        <v>410.82285109999998</v>
      </c>
      <c r="M17" s="4">
        <v>16.871226759999999</v>
      </c>
      <c r="N17" s="4">
        <v>25.206201239999999</v>
      </c>
      <c r="O17" s="4">
        <v>6.6300000000000005E-7</v>
      </c>
      <c r="P17" s="4">
        <v>762.88125679425309</v>
      </c>
      <c r="Q17" s="4">
        <v>73.944116249999993</v>
      </c>
      <c r="R17" s="4">
        <v>89.230901270000004</v>
      </c>
    </row>
    <row r="18" spans="1:18" x14ac:dyDescent="0.25">
      <c r="A18" s="3" t="str">
        <f>EP!A18</f>
        <v>NT_2022_1A3biv_NH3</v>
      </c>
      <c r="B18" s="3" t="str">
        <f>EP!B18</f>
        <v>NT_2022_1A3biii_NH3</v>
      </c>
      <c r="C18" s="3" t="b">
        <f>EP!C18</f>
        <v>0</v>
      </c>
      <c r="D18" s="2" t="s">
        <v>83</v>
      </c>
      <c r="E18" s="2" t="s">
        <v>116</v>
      </c>
      <c r="F18" s="2" t="s">
        <v>156</v>
      </c>
      <c r="G18" s="4">
        <v>8.4503114000000004E-2</v>
      </c>
      <c r="H18" s="4">
        <v>0.74263464899999998</v>
      </c>
      <c r="I18" s="4">
        <v>36.360296890000001</v>
      </c>
      <c r="J18" s="4">
        <v>42.269676779999998</v>
      </c>
      <c r="K18" s="4">
        <v>26.313248000000002</v>
      </c>
      <c r="L18" s="4">
        <v>38.400289460000003</v>
      </c>
      <c r="M18" s="4">
        <v>17.154424649999999</v>
      </c>
      <c r="N18" s="4">
        <v>20.311338419999998</v>
      </c>
      <c r="O18" s="4">
        <v>7.1300000000000003E-6</v>
      </c>
      <c r="P18" s="4">
        <v>778.82518625289947</v>
      </c>
      <c r="Q18" s="4">
        <v>25.644540920000001</v>
      </c>
      <c r="R18" s="4">
        <v>31.29429429</v>
      </c>
    </row>
    <row r="19" spans="1:18" x14ac:dyDescent="0.25">
      <c r="A19" s="3" t="str">
        <f>EP!A19</f>
        <v>NT_2022_1A3c_NH3</v>
      </c>
      <c r="B19" s="3" t="str">
        <f>EP!B19</f>
        <v>NT_2022_1A3biv_NH3</v>
      </c>
      <c r="C19" s="3" t="b">
        <f>EP!C19</f>
        <v>0</v>
      </c>
      <c r="D19" s="2" t="s">
        <v>83</v>
      </c>
      <c r="E19" s="2" t="s">
        <v>117</v>
      </c>
      <c r="F19" s="2" t="s">
        <v>156</v>
      </c>
      <c r="G19" s="4">
        <v>2.6725845000000002E-2</v>
      </c>
      <c r="H19" s="4">
        <v>2.2119684000000001E-2</v>
      </c>
      <c r="I19" s="4">
        <v>49.511517230000003</v>
      </c>
      <c r="J19" s="4">
        <v>110.9770053</v>
      </c>
      <c r="K19" s="4">
        <v>74.547035719999997</v>
      </c>
      <c r="L19" s="4">
        <v>275.65000250000003</v>
      </c>
      <c r="M19" s="4">
        <v>42.743492119999999</v>
      </c>
      <c r="N19" s="4">
        <v>77.785638649999996</v>
      </c>
      <c r="O19" s="4">
        <v>7.0000000000000005E-8</v>
      </c>
      <c r="P19" s="4">
        <v>-17.234856372174576</v>
      </c>
      <c r="Q19" s="4">
        <v>258.85429740000001</v>
      </c>
      <c r="R19" s="4">
        <v>566.26131009999995</v>
      </c>
    </row>
    <row r="20" spans="1:18" x14ac:dyDescent="0.25">
      <c r="A20" s="3" t="str">
        <f>EP!A20</f>
        <v>NT_2022_1A3dii_NH3</v>
      </c>
      <c r="B20" s="3" t="str">
        <f>EP!B20</f>
        <v>NT_2022_1A3c_NH3</v>
      </c>
      <c r="C20" s="3" t="b">
        <f>EP!C20</f>
        <v>0</v>
      </c>
      <c r="D20" s="2" t="s">
        <v>84</v>
      </c>
      <c r="E20" s="2" t="s">
        <v>118</v>
      </c>
      <c r="F20" s="2" t="s">
        <v>156</v>
      </c>
      <c r="G20" s="4">
        <v>3.1816658999999997E-2</v>
      </c>
      <c r="H20" s="4">
        <v>7.156524E-3</v>
      </c>
      <c r="I20" s="4">
        <v>23.28905499</v>
      </c>
      <c r="J20" s="4">
        <v>21.15583956</v>
      </c>
      <c r="K20" s="4">
        <v>52.008744329999999</v>
      </c>
      <c r="L20" s="4">
        <v>103.4824023</v>
      </c>
      <c r="M20" s="4">
        <v>36.000677039999999</v>
      </c>
      <c r="N20" s="4">
        <v>51.933650989999997</v>
      </c>
      <c r="O20" s="4">
        <v>3.9600000000000004E-9</v>
      </c>
      <c r="P20" s="4">
        <v>-77.506990913156528</v>
      </c>
      <c r="Q20" s="4">
        <v>22.1275662</v>
      </c>
      <c r="R20" s="4">
        <v>34.693491020000003</v>
      </c>
    </row>
    <row r="21" spans="1:18" x14ac:dyDescent="0.25">
      <c r="A21" s="3" t="str">
        <f>EP!A21</f>
        <v>NT_2022_1A4ai_NH3</v>
      </c>
      <c r="B21" s="3" t="str">
        <f>EP!B21</f>
        <v>NT_2022_1A3dii_NH3</v>
      </c>
      <c r="C21" s="3" t="b">
        <f>EP!C21</f>
        <v>0</v>
      </c>
      <c r="D21" s="2" t="s">
        <v>85</v>
      </c>
      <c r="E21" s="2" t="s">
        <v>119</v>
      </c>
      <c r="F21" s="2" t="s">
        <v>156</v>
      </c>
      <c r="G21" s="4">
        <v>1.0562556000000001E-2</v>
      </c>
      <c r="H21" s="4">
        <v>5.1557529999999999E-3</v>
      </c>
      <c r="I21" s="4">
        <v>17.424099219999999</v>
      </c>
      <c r="J21" s="4">
        <v>36.173646810000001</v>
      </c>
      <c r="K21" s="4">
        <v>20.793658059999998</v>
      </c>
      <c r="L21" s="4">
        <v>31.13509028</v>
      </c>
      <c r="M21" s="4">
        <v>26.36359903</v>
      </c>
      <c r="N21" s="4">
        <v>29.750089989999999</v>
      </c>
      <c r="O21" s="4">
        <v>7.7300000000000002E-10</v>
      </c>
      <c r="P21" s="4">
        <v>-51.18839606625518</v>
      </c>
      <c r="Q21" s="4">
        <v>66.089316920000002</v>
      </c>
      <c r="R21" s="4">
        <v>97.245024409999999</v>
      </c>
    </row>
    <row r="22" spans="1:18" x14ac:dyDescent="0.25">
      <c r="A22" s="3" t="str">
        <f>EP!A22</f>
        <v>NT_2022_1A4aii_NH3</v>
      </c>
      <c r="B22" s="3" t="str">
        <f>EP!B22</f>
        <v>NT_2022_1A4ai_NH3</v>
      </c>
      <c r="C22" s="3" t="b">
        <f>EP!C22</f>
        <v>0</v>
      </c>
      <c r="D22" s="2" t="s">
        <v>86</v>
      </c>
      <c r="E22" s="2" t="s">
        <v>120</v>
      </c>
      <c r="F22" s="2" t="s">
        <v>156</v>
      </c>
      <c r="G22" s="4">
        <v>1.1109356800000001</v>
      </c>
      <c r="H22" s="4">
        <v>0.36521857299999999</v>
      </c>
      <c r="I22" s="4">
        <v>13.678680910000001</v>
      </c>
      <c r="J22" s="4">
        <v>13.644031890000001</v>
      </c>
      <c r="K22" s="4">
        <v>50.635055319999999</v>
      </c>
      <c r="L22" s="4">
        <v>68.56317267</v>
      </c>
      <c r="M22" s="4">
        <v>30.08403186</v>
      </c>
      <c r="N22" s="4">
        <v>37.741244690000002</v>
      </c>
      <c r="O22" s="4">
        <v>8.7099999999999996E-6</v>
      </c>
      <c r="P22" s="4">
        <v>-67.125137883770194</v>
      </c>
      <c r="Q22" s="4">
        <v>27.487542000000001</v>
      </c>
      <c r="R22" s="4">
        <v>42.051224959999999</v>
      </c>
    </row>
    <row r="23" spans="1:18" x14ac:dyDescent="0.25">
      <c r="A23" s="3" t="str">
        <f>EP!A23</f>
        <v>NT_2022_1A4bi_NH3</v>
      </c>
      <c r="B23" s="3" t="str">
        <f>EP!B23</f>
        <v>NT_2022_1A4aii_NH3</v>
      </c>
      <c r="C23" s="3" t="b">
        <f>EP!C23</f>
        <v>0</v>
      </c>
      <c r="D23" s="2" t="s">
        <v>86</v>
      </c>
      <c r="E23" s="2" t="s">
        <v>121</v>
      </c>
      <c r="F23" s="2" t="s">
        <v>156</v>
      </c>
      <c r="G23" s="4">
        <v>1.7990160000000001E-3</v>
      </c>
      <c r="H23" s="4">
        <v>1.8752319999999999E-3</v>
      </c>
      <c r="I23" s="4">
        <v>15.58974087</v>
      </c>
      <c r="J23" s="4">
        <v>22.229779570000002</v>
      </c>
      <c r="K23" s="4">
        <v>22.51847296</v>
      </c>
      <c r="L23" s="4">
        <v>24.952984350000001</v>
      </c>
      <c r="M23" s="4">
        <v>22.234300019999999</v>
      </c>
      <c r="N23" s="4">
        <v>23.51441165</v>
      </c>
      <c r="O23" s="4">
        <v>6.7999999999999998E-11</v>
      </c>
      <c r="P23" s="4">
        <v>4.2365381964362641</v>
      </c>
      <c r="Q23" s="4">
        <v>377.14055860000002</v>
      </c>
      <c r="R23" s="4">
        <v>490.37644210000002</v>
      </c>
    </row>
    <row r="24" spans="1:18" x14ac:dyDescent="0.25">
      <c r="A24" s="3" t="str">
        <f>EP!A24</f>
        <v>NT_2022_1A4bii_NH3</v>
      </c>
      <c r="B24" s="3" t="str">
        <f>EP!B24</f>
        <v>NT_2022_1A4bi_NH3</v>
      </c>
      <c r="C24" s="3" t="b">
        <f>EP!C24</f>
        <v>0</v>
      </c>
      <c r="D24" s="2" t="s">
        <v>87</v>
      </c>
      <c r="E24" s="2" t="s">
        <v>122</v>
      </c>
      <c r="F24" s="2" t="s">
        <v>156</v>
      </c>
      <c r="G24" s="4">
        <v>2.2959178429999998</v>
      </c>
      <c r="H24" s="4">
        <v>1.53056082</v>
      </c>
      <c r="I24" s="4">
        <v>15.81048433</v>
      </c>
      <c r="J24" s="4">
        <v>16.51072783</v>
      </c>
      <c r="K24" s="4">
        <v>48.560750120000002</v>
      </c>
      <c r="L24" s="4">
        <v>63.333772570000001</v>
      </c>
      <c r="M24" s="4">
        <v>33.131100099999998</v>
      </c>
      <c r="N24" s="4">
        <v>41.830347199999999</v>
      </c>
      <c r="O24" s="4">
        <v>1.90428E-4</v>
      </c>
      <c r="P24" s="4">
        <v>-33.335557948359906</v>
      </c>
      <c r="Q24" s="4">
        <v>76.132819710000007</v>
      </c>
      <c r="R24" s="4">
        <v>117.3844514</v>
      </c>
    </row>
    <row r="25" spans="1:18" x14ac:dyDescent="0.25">
      <c r="A25" s="3" t="str">
        <f>EP!A25</f>
        <v>NT_2022_1A4ci_NH3</v>
      </c>
      <c r="B25" s="3" t="str">
        <f>EP!B25</f>
        <v>NT_2022_1A4bii_NH3</v>
      </c>
      <c r="C25" s="3" t="b">
        <f>EP!C25</f>
        <v>0</v>
      </c>
      <c r="D25" s="2" t="s">
        <v>87</v>
      </c>
      <c r="E25" s="2" t="s">
        <v>123</v>
      </c>
      <c r="F25" s="2" t="s">
        <v>156</v>
      </c>
      <c r="G25" s="4">
        <v>1.5958199999999999E-4</v>
      </c>
      <c r="H25" s="4">
        <v>3.8217600000000002E-4</v>
      </c>
      <c r="I25" s="4">
        <v>29.404100639999999</v>
      </c>
      <c r="J25" s="4">
        <v>31.087289720000001</v>
      </c>
      <c r="K25" s="4">
        <v>28.110355080000001</v>
      </c>
      <c r="L25" s="4">
        <v>34.555387379999999</v>
      </c>
      <c r="M25" s="4">
        <v>23.08661562</v>
      </c>
      <c r="N25" s="4">
        <v>25.343478380000001</v>
      </c>
      <c r="O25" s="4">
        <v>3.1800000000000002E-12</v>
      </c>
      <c r="P25" s="4">
        <v>139.48565627702376</v>
      </c>
      <c r="Q25" s="4">
        <v>56.815293320000002</v>
      </c>
      <c r="R25" s="4">
        <v>73.355419659999995</v>
      </c>
    </row>
    <row r="26" spans="1:18" x14ac:dyDescent="0.25">
      <c r="A26" s="3" t="str">
        <f>EP!A26</f>
        <v>NT_2022_1A4cii_NH3</v>
      </c>
      <c r="B26" s="3" t="str">
        <f>EP!B26</f>
        <v>NT_2022_1A4ci_NH3</v>
      </c>
      <c r="C26" s="3" t="b">
        <f>EP!C26</f>
        <v>0</v>
      </c>
      <c r="D26" s="2" t="s">
        <v>88</v>
      </c>
      <c r="E26" s="2" t="s">
        <v>124</v>
      </c>
      <c r="F26" s="2" t="s">
        <v>156</v>
      </c>
      <c r="G26" s="4">
        <v>0.103906846</v>
      </c>
      <c r="H26" s="4">
        <v>5.2210889000000003E-2</v>
      </c>
      <c r="I26" s="4">
        <v>10.39481067</v>
      </c>
      <c r="J26" s="4">
        <v>10.90954399</v>
      </c>
      <c r="K26" s="4">
        <v>39.54725406</v>
      </c>
      <c r="L26" s="4">
        <v>44.032128669999999</v>
      </c>
      <c r="M26" s="4">
        <v>26.233016859999999</v>
      </c>
      <c r="N26" s="4">
        <v>30.658362629999999</v>
      </c>
      <c r="O26" s="4">
        <v>1.1600000000000001E-7</v>
      </c>
      <c r="P26" s="4">
        <v>-49.752214594214507</v>
      </c>
      <c r="Q26" s="4">
        <v>35.237019160000003</v>
      </c>
      <c r="R26" s="4">
        <v>48.73718101</v>
      </c>
    </row>
    <row r="27" spans="1:18" x14ac:dyDescent="0.25">
      <c r="A27" s="3" t="str">
        <f>EP!A27</f>
        <v>NT_2022_1A4ciii_NH3</v>
      </c>
      <c r="B27" s="3" t="str">
        <f>EP!B27</f>
        <v>NT_2022_1A4cii_NH3</v>
      </c>
      <c r="C27" s="3" t="b">
        <f>EP!C27</f>
        <v>0</v>
      </c>
      <c r="D27" s="2" t="s">
        <v>88</v>
      </c>
      <c r="E27" s="2" t="s">
        <v>125</v>
      </c>
      <c r="F27" s="2" t="s">
        <v>156</v>
      </c>
      <c r="G27" s="4">
        <v>8.8204500000000005E-3</v>
      </c>
      <c r="H27" s="4">
        <v>1.0046173E-2</v>
      </c>
      <c r="I27" s="4">
        <v>24.308908850000002</v>
      </c>
      <c r="J27" s="4">
        <v>24.322737159999999</v>
      </c>
      <c r="K27" s="4">
        <v>33.049548360000003</v>
      </c>
      <c r="L27" s="4">
        <v>34.526761929999999</v>
      </c>
      <c r="M27" s="4">
        <v>28.469288209999998</v>
      </c>
      <c r="N27" s="4">
        <v>31.67703612</v>
      </c>
      <c r="O27" s="4">
        <v>3.3900000000000001E-9</v>
      </c>
      <c r="P27" s="4">
        <v>13.896377168965298</v>
      </c>
      <c r="Q27" s="4">
        <v>135.4974517</v>
      </c>
      <c r="R27" s="4">
        <v>196.03792720000001</v>
      </c>
    </row>
    <row r="28" spans="1:18" x14ac:dyDescent="0.25">
      <c r="A28" s="3" t="str">
        <f>EP!A28</f>
        <v>NT_2022_1A5a_NH3</v>
      </c>
      <c r="B28" s="3" t="str">
        <f>EP!B28</f>
        <v>NT_2022_1A4ciii_NH3</v>
      </c>
      <c r="C28" s="3" t="b">
        <f>EP!C28</f>
        <v>0</v>
      </c>
      <c r="D28" s="2" t="s">
        <v>88</v>
      </c>
      <c r="E28" s="2" t="s">
        <v>126</v>
      </c>
      <c r="F28" s="2" t="s">
        <v>156</v>
      </c>
      <c r="G28" s="4">
        <v>1.09255E-4</v>
      </c>
      <c r="H28" s="4">
        <v>1.16042E-4</v>
      </c>
      <c r="I28" s="4">
        <v>20.177730669999999</v>
      </c>
      <c r="J28" s="4">
        <v>19.996959220000001</v>
      </c>
      <c r="K28" s="4">
        <v>23.000953299999999</v>
      </c>
      <c r="L28" s="4">
        <v>27.86990157</v>
      </c>
      <c r="M28" s="4">
        <v>29.207046980000001</v>
      </c>
      <c r="N28" s="4">
        <v>35.651307150000001</v>
      </c>
      <c r="O28" s="4">
        <v>5.2499999999999998E-13</v>
      </c>
      <c r="P28" s="4">
        <v>6.2120726740194971</v>
      </c>
      <c r="Q28" s="4">
        <v>134.45266939999999</v>
      </c>
      <c r="R28" s="4">
        <v>184.10286350000001</v>
      </c>
    </row>
    <row r="29" spans="1:18" x14ac:dyDescent="0.25">
      <c r="A29" s="3" t="str">
        <f>EP!A29</f>
        <v>NT_2022_1A5b_NH3</v>
      </c>
      <c r="B29" s="3" t="str">
        <f>EP!B29</f>
        <v>NT_2022_1A5a_NH3</v>
      </c>
      <c r="C29" s="3" t="b">
        <f>EP!C29</f>
        <v>0</v>
      </c>
      <c r="D29" s="2" t="s">
        <v>89</v>
      </c>
      <c r="E29" s="2" t="s">
        <v>127</v>
      </c>
      <c r="F29" s="2" t="s">
        <v>156</v>
      </c>
      <c r="G29" s="4">
        <v>6.5108369999999999E-2</v>
      </c>
      <c r="H29" s="4">
        <v>3.7342090000000001E-3</v>
      </c>
      <c r="I29" s="4">
        <v>25.52768047</v>
      </c>
      <c r="J29" s="4">
        <v>40.607448300000001</v>
      </c>
      <c r="K29" s="4">
        <v>50.719145220000001</v>
      </c>
      <c r="L29" s="4">
        <v>70.259318930000006</v>
      </c>
      <c r="M29" s="4">
        <v>30.420401559999998</v>
      </c>
      <c r="N29" s="4">
        <v>37.323725639999999</v>
      </c>
      <c r="O29" s="4">
        <v>9.0199999999999999E-10</v>
      </c>
      <c r="P29" s="4">
        <v>-94.264625270145757</v>
      </c>
      <c r="Q29" s="4">
        <v>8.6518226489999996</v>
      </c>
      <c r="R29" s="4">
        <v>12.71706243</v>
      </c>
    </row>
    <row r="30" spans="1:18" x14ac:dyDescent="0.25">
      <c r="A30" s="3" t="str">
        <f>EP!A30</f>
        <v>NT_2022_1B1b_NH3</v>
      </c>
      <c r="B30" s="3" t="str">
        <f>EP!B30</f>
        <v>NT_2022_1A5b_NH3</v>
      </c>
      <c r="C30" s="3" t="b">
        <f>EP!C30</f>
        <v>0</v>
      </c>
      <c r="D30" s="2" t="s">
        <v>89</v>
      </c>
      <c r="E30" s="2" t="s">
        <v>128</v>
      </c>
      <c r="F30" s="2" t="s">
        <v>156</v>
      </c>
      <c r="G30" s="4">
        <v>0.29989623199999998</v>
      </c>
      <c r="H30" s="4">
        <v>1.9659961E-2</v>
      </c>
      <c r="I30" s="4">
        <v>18.556024870000002</v>
      </c>
      <c r="J30" s="4">
        <v>20.677580420000002</v>
      </c>
      <c r="K30" s="4">
        <v>37.317569540000001</v>
      </c>
      <c r="L30" s="4">
        <v>45.565641800000002</v>
      </c>
      <c r="M30" s="4">
        <v>34.862284520000003</v>
      </c>
      <c r="N30" s="4">
        <v>34.965178530000003</v>
      </c>
      <c r="O30" s="4">
        <v>1.7299999999999999E-8</v>
      </c>
      <c r="P30" s="4">
        <v>-93.444412132527233</v>
      </c>
      <c r="Q30" s="4">
        <v>7.1248002929999998</v>
      </c>
      <c r="R30" s="4">
        <v>9.7115373429999998</v>
      </c>
    </row>
    <row r="31" spans="1:18" x14ac:dyDescent="0.25">
      <c r="A31" s="3" t="str">
        <f>EP!A31</f>
        <v>NT_2022_2A1_NH3</v>
      </c>
      <c r="B31" s="3" t="str">
        <f>EP!B31</f>
        <v>NT_2022_1B1b_NH3</v>
      </c>
      <c r="C31" s="3" t="b">
        <f>EP!C31</f>
        <v>0</v>
      </c>
      <c r="D31" s="2" t="s">
        <v>90</v>
      </c>
      <c r="E31" s="2" t="s">
        <v>129</v>
      </c>
      <c r="F31" s="2" t="s">
        <v>156</v>
      </c>
      <c r="G31" s="4">
        <v>0.60451199899999997</v>
      </c>
      <c r="H31" s="4">
        <v>1.915375E-3</v>
      </c>
      <c r="I31" s="4">
        <v>0</v>
      </c>
      <c r="J31" s="4">
        <v>0</v>
      </c>
      <c r="K31" s="4">
        <v>0</v>
      </c>
      <c r="L31" s="4">
        <v>0</v>
      </c>
      <c r="M31" s="4">
        <v>12.17863052</v>
      </c>
      <c r="N31" s="4">
        <v>12.29419875</v>
      </c>
      <c r="O31" s="4">
        <v>2.0599999999999999E-11</v>
      </c>
      <c r="P31" s="4">
        <v>-99.683153518347282</v>
      </c>
      <c r="Q31" s="4">
        <v>40.980468350000002</v>
      </c>
      <c r="R31" s="4">
        <v>46.367284910000002</v>
      </c>
    </row>
    <row r="32" spans="1:18" x14ac:dyDescent="0.25">
      <c r="A32" s="3" t="str">
        <f>EP!A32</f>
        <v>NT_2022_2A3_NH3</v>
      </c>
      <c r="B32" s="3" t="str">
        <f>EP!B32</f>
        <v>NT_2022_2A6_NH3</v>
      </c>
      <c r="C32" s="3" t="b">
        <f>EP!C32</f>
        <v>0</v>
      </c>
      <c r="D32" s="2" t="s">
        <v>91</v>
      </c>
      <c r="E32" s="2" t="s">
        <v>130</v>
      </c>
      <c r="F32" s="2" t="s">
        <v>156</v>
      </c>
      <c r="G32" s="4">
        <v>0</v>
      </c>
      <c r="H32" s="4">
        <v>5.0157526000000001E-2</v>
      </c>
      <c r="I32" s="4">
        <v>36.981595890000001</v>
      </c>
      <c r="J32" s="4">
        <v>49.627067099999998</v>
      </c>
      <c r="K32" s="4">
        <v>46.868733769999999</v>
      </c>
      <c r="L32" s="4">
        <v>106.7666433</v>
      </c>
      <c r="M32" s="4">
        <v>31.809627420000002</v>
      </c>
      <c r="N32" s="4">
        <v>46.381194639999997</v>
      </c>
      <c r="O32" s="4">
        <v>1.4399999999999999E-7</v>
      </c>
      <c r="P32" s="4"/>
      <c r="Q32" s="4">
        <v>49.237163129999999</v>
      </c>
      <c r="R32" s="4">
        <v>74.321700269999994</v>
      </c>
    </row>
    <row r="33" spans="1:18" x14ac:dyDescent="0.25">
      <c r="A33" s="3" t="str">
        <f>EP!A33</f>
        <v>NT_2022_2A6_NH3</v>
      </c>
      <c r="B33" s="3" t="str">
        <f>EP!B33</f>
        <v>NT_2022_2A1_NH3</v>
      </c>
      <c r="C33" s="3" t="b">
        <f>EP!C33</f>
        <v>0</v>
      </c>
      <c r="D33" s="2" t="s">
        <v>92</v>
      </c>
      <c r="E33" s="2" t="s">
        <v>131</v>
      </c>
      <c r="F33" s="2" t="s">
        <v>156</v>
      </c>
      <c r="G33" s="4">
        <v>1.5470444720000001</v>
      </c>
      <c r="H33" s="4">
        <v>1.013153116</v>
      </c>
      <c r="I33" s="4">
        <v>2.496151137</v>
      </c>
      <c r="J33" s="4">
        <v>2.4970384430000001</v>
      </c>
      <c r="K33" s="4">
        <v>45.993712350000003</v>
      </c>
      <c r="L33" s="4">
        <v>46.677420210000001</v>
      </c>
      <c r="M33" s="4">
        <v>46.03093045</v>
      </c>
      <c r="N33" s="4">
        <v>46.818402030000001</v>
      </c>
      <c r="O33" s="4">
        <v>8.1000000000000004E-5</v>
      </c>
      <c r="P33" s="4">
        <v>-34.510407791302335</v>
      </c>
      <c r="Q33" s="4">
        <v>119.18936650000001</v>
      </c>
      <c r="R33" s="4">
        <v>200.8368093</v>
      </c>
    </row>
    <row r="34" spans="1:18" x14ac:dyDescent="0.25">
      <c r="A34" s="3" t="str">
        <f>EP!A34</f>
        <v>NT_2022_2B1_NH3</v>
      </c>
      <c r="B34" s="3" t="str">
        <f>EP!B34</f>
        <v>NT_2022_2A3_NH3</v>
      </c>
      <c r="C34" s="3" t="b">
        <f>EP!C34</f>
        <v>0</v>
      </c>
      <c r="D34" s="2" t="s">
        <v>93</v>
      </c>
      <c r="E34" s="2" t="s">
        <v>132</v>
      </c>
      <c r="F34" s="2" t="s">
        <v>156</v>
      </c>
      <c r="G34" s="4">
        <v>0.85809621000000003</v>
      </c>
      <c r="H34" s="4">
        <v>1.0980034299999999</v>
      </c>
      <c r="I34" s="4">
        <v>25.19011764</v>
      </c>
      <c r="J34" s="4">
        <v>28.85926409</v>
      </c>
      <c r="K34" s="4">
        <v>55.980516940000001</v>
      </c>
      <c r="L34" s="4">
        <v>113.57224859999999</v>
      </c>
      <c r="M34" s="4">
        <v>46.394914970000002</v>
      </c>
      <c r="N34" s="4">
        <v>74.921643329999995</v>
      </c>
      <c r="O34" s="4">
        <v>1.6879199999999999E-4</v>
      </c>
      <c r="P34" s="4">
        <v>27.95807943260813</v>
      </c>
      <c r="Q34" s="4">
        <v>1358.8366140000001</v>
      </c>
      <c r="R34" s="4">
        <v>2530.4786949999998</v>
      </c>
    </row>
    <row r="35" spans="1:18" x14ac:dyDescent="0.25">
      <c r="A35" s="3" t="str">
        <f>EP!A35</f>
        <v>NT_2022_2B7_NH3</v>
      </c>
      <c r="B35" s="3" t="str">
        <f>EP!B35</f>
        <v>NT_2022_2B1_NH3</v>
      </c>
      <c r="C35" s="3" t="b">
        <f>EP!C35</f>
        <v>0</v>
      </c>
      <c r="D35" s="2" t="s">
        <v>94</v>
      </c>
      <c r="E35" s="2" t="s">
        <v>133</v>
      </c>
      <c r="F35" s="2" t="s">
        <v>156</v>
      </c>
      <c r="G35" s="4">
        <v>2.7046649999999998E-2</v>
      </c>
      <c r="H35" s="4">
        <v>2.9941369999999998E-2</v>
      </c>
      <c r="I35" s="4">
        <v>0.58575023800000003</v>
      </c>
      <c r="J35" s="4">
        <v>0.61011122399999995</v>
      </c>
      <c r="K35" s="4">
        <v>50.529519749999999</v>
      </c>
      <c r="L35" s="4">
        <v>50.571931069999998</v>
      </c>
      <c r="M35" s="4">
        <v>50.529318549999999</v>
      </c>
      <c r="N35" s="4">
        <v>50.498089440000001</v>
      </c>
      <c r="O35" s="4">
        <v>8.3900000000000004E-8</v>
      </c>
      <c r="P35" s="4">
        <v>10.702693309522621</v>
      </c>
      <c r="Q35" s="4">
        <v>540.9780763</v>
      </c>
      <c r="R35" s="4">
        <v>951.07508840000003</v>
      </c>
    </row>
    <row r="36" spans="1:18" x14ac:dyDescent="0.25">
      <c r="A36" s="3" t="str">
        <f>EP!A36</f>
        <v>NT_2022_2B10a_NH3</v>
      </c>
      <c r="B36" s="3" t="str">
        <f>EP!B36</f>
        <v>NT_2022_2B7_NH3</v>
      </c>
      <c r="C36" s="3" t="b">
        <f>EP!C36</f>
        <v>0</v>
      </c>
      <c r="D36" s="2" t="s">
        <v>95</v>
      </c>
      <c r="E36" s="2" t="s">
        <v>134</v>
      </c>
      <c r="F36" s="2" t="s">
        <v>156</v>
      </c>
      <c r="G36" s="4">
        <v>4.7560273999999998</v>
      </c>
      <c r="H36" s="4">
        <v>0.92291849999999998</v>
      </c>
      <c r="I36" s="4">
        <v>2.9839600279999998</v>
      </c>
      <c r="J36" s="4">
        <v>3.0222269210000001</v>
      </c>
      <c r="K36" s="4">
        <v>50.246772659999998</v>
      </c>
      <c r="L36" s="4">
        <v>49.867366619999999</v>
      </c>
      <c r="M36" s="4">
        <v>50.409754300000003</v>
      </c>
      <c r="N36" s="4">
        <v>50.178397109999999</v>
      </c>
      <c r="O36" s="4">
        <v>7.9099999999999998E-5</v>
      </c>
      <c r="P36" s="4">
        <v>-80.594760660966756</v>
      </c>
      <c r="Q36" s="4">
        <v>157.78831070000001</v>
      </c>
      <c r="R36" s="4">
        <v>284.2606826</v>
      </c>
    </row>
    <row r="37" spans="1:18" x14ac:dyDescent="0.25">
      <c r="A37" s="3" t="str">
        <f>EP!A37</f>
        <v>NT_2022_2C1_NH3</v>
      </c>
      <c r="B37" s="3" t="str">
        <f>EP!B37</f>
        <v>NT_2022_2B10a_NH3</v>
      </c>
      <c r="C37" s="3" t="b">
        <f>EP!C37</f>
        <v>0</v>
      </c>
      <c r="D37" s="2" t="s">
        <v>96</v>
      </c>
      <c r="E37" s="2" t="s">
        <v>135</v>
      </c>
      <c r="F37" s="2" t="s">
        <v>156</v>
      </c>
      <c r="G37" s="4">
        <v>6.4349999999999996</v>
      </c>
      <c r="H37" s="4">
        <v>5.3106446250000001</v>
      </c>
      <c r="I37" s="4">
        <v>0</v>
      </c>
      <c r="J37" s="4">
        <v>0</v>
      </c>
      <c r="K37" s="4">
        <v>0</v>
      </c>
      <c r="L37" s="4">
        <v>0</v>
      </c>
      <c r="M37" s="4">
        <v>54.060285800000003</v>
      </c>
      <c r="N37" s="4">
        <v>53.880106820000002</v>
      </c>
      <c r="O37" s="4">
        <v>3.0390149999999999E-3</v>
      </c>
      <c r="P37" s="4">
        <v>-17.472499999999993</v>
      </c>
      <c r="Q37" s="4">
        <v>1662.385072</v>
      </c>
      <c r="R37" s="4">
        <v>3160.5609220000001</v>
      </c>
    </row>
    <row r="38" spans="1:18" x14ac:dyDescent="0.25">
      <c r="A38" s="3" t="str">
        <f>EP!A38</f>
        <v>NT_2022_2G_NH3</v>
      </c>
      <c r="B38" s="3" t="str">
        <f>EP!B38</f>
        <v>NT_2022_2C1_NH3</v>
      </c>
      <c r="C38" s="3" t="b">
        <f>EP!C38</f>
        <v>0</v>
      </c>
      <c r="D38" s="2" t="s">
        <v>97</v>
      </c>
      <c r="E38" s="2" t="s">
        <v>136</v>
      </c>
      <c r="F38" s="2" t="s">
        <v>156</v>
      </c>
      <c r="G38" s="4">
        <v>0.15129999999999999</v>
      </c>
      <c r="H38" s="4">
        <v>7.5598389000000002E-2</v>
      </c>
      <c r="I38" s="4">
        <v>0</v>
      </c>
      <c r="J38" s="4">
        <v>0</v>
      </c>
      <c r="K38" s="4">
        <v>0</v>
      </c>
      <c r="L38" s="4">
        <v>0</v>
      </c>
      <c r="M38" s="4">
        <v>80.982853969999994</v>
      </c>
      <c r="N38" s="4">
        <v>80.636725740000003</v>
      </c>
      <c r="O38" s="4">
        <v>1.39E-6</v>
      </c>
      <c r="P38" s="4">
        <v>-50.034111698612023</v>
      </c>
      <c r="Q38" s="4">
        <v>259.11555820000001</v>
      </c>
      <c r="R38" s="4">
        <v>663.52565340000001</v>
      </c>
    </row>
    <row r="39" spans="1:18" x14ac:dyDescent="0.25">
      <c r="A39" s="3" t="str">
        <f>EP!A39</f>
        <v>NT_2022_3B1a_NH3</v>
      </c>
      <c r="B39" s="3" t="str">
        <f>EP!B39</f>
        <v>NT_2022_2G_NH3</v>
      </c>
      <c r="C39" s="3" t="b">
        <f>EP!C39</f>
        <v>0</v>
      </c>
      <c r="D39" s="2" t="s">
        <v>98</v>
      </c>
      <c r="E39" s="2" t="s">
        <v>137</v>
      </c>
      <c r="F39" s="2" t="s">
        <v>156</v>
      </c>
      <c r="G39" s="4">
        <v>0.90445410400000004</v>
      </c>
      <c r="H39" s="4">
        <v>0.63862909400000001</v>
      </c>
      <c r="I39" s="4">
        <v>5.0100785419999996</v>
      </c>
      <c r="J39" s="4">
        <v>5.0092729230000002</v>
      </c>
      <c r="K39" s="4">
        <v>5.9598895000000001</v>
      </c>
      <c r="L39" s="4">
        <v>5.9693233829999999</v>
      </c>
      <c r="M39" s="4">
        <v>7.6573547120000001</v>
      </c>
      <c r="N39" s="4">
        <v>7.9729884970000002</v>
      </c>
      <c r="O39" s="4">
        <v>9.1399999999999995E-7</v>
      </c>
      <c r="P39" s="4">
        <v>-29.390657726508589</v>
      </c>
      <c r="Q39" s="4">
        <v>38.981332389999999</v>
      </c>
      <c r="R39" s="4">
        <v>42.197493649999998</v>
      </c>
    </row>
    <row r="40" spans="1:18" x14ac:dyDescent="0.25">
      <c r="A40" s="3" t="str">
        <f>EP!A40</f>
        <v>NT_2022_3B1b_NH3</v>
      </c>
      <c r="B40" s="3" t="str">
        <f>EP!B40</f>
        <v>NT_2022_3B1a_NH3</v>
      </c>
      <c r="C40" s="3" t="b">
        <f>EP!C40</f>
        <v>0</v>
      </c>
      <c r="D40" s="2" t="s">
        <v>99</v>
      </c>
      <c r="E40" s="2" t="s">
        <v>138</v>
      </c>
      <c r="F40" s="2" t="s">
        <v>156</v>
      </c>
      <c r="G40" s="4">
        <v>62.185738790000002</v>
      </c>
      <c r="H40" s="4">
        <v>59.09147445</v>
      </c>
      <c r="I40" s="4">
        <v>3.987806494</v>
      </c>
      <c r="J40" s="4">
        <v>4.0109969520000002</v>
      </c>
      <c r="K40" s="4">
        <v>36.124045610000003</v>
      </c>
      <c r="L40" s="4">
        <v>36.242232250000001</v>
      </c>
      <c r="M40" s="4">
        <v>36.4276196</v>
      </c>
      <c r="N40" s="4">
        <v>36.542907980000003</v>
      </c>
      <c r="O40" s="4">
        <v>0.17071003200000001</v>
      </c>
      <c r="P40" s="4">
        <v>-4.9758423719130702</v>
      </c>
      <c r="Q40" s="4">
        <v>377.39426639999999</v>
      </c>
      <c r="R40" s="4">
        <v>560.35134919999996</v>
      </c>
    </row>
    <row r="41" spans="1:18" x14ac:dyDescent="0.25">
      <c r="A41" s="3" t="str">
        <f>EP!A41</f>
        <v>NT_2022_3B2_NH3</v>
      </c>
      <c r="B41" s="3" t="str">
        <f>EP!B41</f>
        <v>NT_2022_3B1b_NH3</v>
      </c>
      <c r="C41" s="3" t="b">
        <f>EP!C41</f>
        <v>0</v>
      </c>
      <c r="D41" s="2" t="s">
        <v>99</v>
      </c>
      <c r="E41" s="2" t="s">
        <v>139</v>
      </c>
      <c r="F41" s="2" t="s">
        <v>156</v>
      </c>
      <c r="G41" s="4">
        <v>91.426645800000003</v>
      </c>
      <c r="H41" s="4">
        <v>70.406470810000002</v>
      </c>
      <c r="I41" s="4">
        <v>19.383302539999999</v>
      </c>
      <c r="J41" s="4">
        <v>19.434304269999998</v>
      </c>
      <c r="K41" s="4">
        <v>24.39354436</v>
      </c>
      <c r="L41" s="4">
        <v>28.87265824</v>
      </c>
      <c r="M41" s="4">
        <v>19.159268350000001</v>
      </c>
      <c r="N41" s="4">
        <v>19.335274779999999</v>
      </c>
      <c r="O41" s="4">
        <v>6.8274556E-2</v>
      </c>
      <c r="P41" s="4">
        <v>-22.991300628027634</v>
      </c>
      <c r="Q41" s="4">
        <v>223.49645419999999</v>
      </c>
      <c r="R41" s="4">
        <v>271.0740338</v>
      </c>
    </row>
    <row r="42" spans="1:18" x14ac:dyDescent="0.25">
      <c r="A42" s="3" t="str">
        <f>EP!A42</f>
        <v>NT_2022_3B3_NH3</v>
      </c>
      <c r="B42" s="3" t="str">
        <f>EP!B42</f>
        <v>NT_2022_3B2_NH3</v>
      </c>
      <c r="C42" s="3" t="b">
        <f>EP!C42</f>
        <v>0</v>
      </c>
      <c r="D42" s="2" t="s">
        <v>99</v>
      </c>
      <c r="E42" s="2" t="s">
        <v>140</v>
      </c>
      <c r="F42" s="2" t="s">
        <v>156</v>
      </c>
      <c r="G42" s="4">
        <v>2.7101006010000002</v>
      </c>
      <c r="H42" s="4">
        <v>1.47196474</v>
      </c>
      <c r="I42" s="4">
        <v>10.00394687</v>
      </c>
      <c r="J42" s="4">
        <v>10.037394559999999</v>
      </c>
      <c r="K42" s="4">
        <v>35.854184629999999</v>
      </c>
      <c r="L42" s="4">
        <v>35.945366020000002</v>
      </c>
      <c r="M42" s="4">
        <v>36.741928010000002</v>
      </c>
      <c r="N42" s="4">
        <v>38.118506060000001</v>
      </c>
      <c r="O42" s="4">
        <v>1.11717E-4</v>
      </c>
      <c r="P42" s="4">
        <v>-45.685974186461578</v>
      </c>
      <c r="Q42" s="4">
        <v>74.275948600000007</v>
      </c>
      <c r="R42" s="4">
        <v>111.9877134</v>
      </c>
    </row>
    <row r="43" spans="1:18" x14ac:dyDescent="0.25">
      <c r="A43" s="3" t="str">
        <f>EP!A43</f>
        <v>NT_2022_3B4d_NH3</v>
      </c>
      <c r="B43" s="3" t="str">
        <f>EP!B43</f>
        <v>NT_2022_3B3_NH3</v>
      </c>
      <c r="C43" s="3" t="b">
        <f>EP!C43</f>
        <v>0</v>
      </c>
      <c r="D43" s="2" t="s">
        <v>99</v>
      </c>
      <c r="E43" s="2" t="s">
        <v>141</v>
      </c>
      <c r="F43" s="2" t="s">
        <v>156</v>
      </c>
      <c r="G43" s="4">
        <v>121.81026009999999</v>
      </c>
      <c r="H43" s="4">
        <v>84.745483820000004</v>
      </c>
      <c r="I43" s="4">
        <v>14.427171</v>
      </c>
      <c r="J43" s="4">
        <v>12.021285199999999</v>
      </c>
      <c r="K43" s="4">
        <v>27.18959787</v>
      </c>
      <c r="L43" s="4">
        <v>28.60758191</v>
      </c>
      <c r="M43" s="4">
        <v>28.05415356</v>
      </c>
      <c r="N43" s="4">
        <v>27.94594815</v>
      </c>
      <c r="O43" s="4">
        <v>0.210097955</v>
      </c>
      <c r="P43" s="4">
        <v>-30.428287608590363</v>
      </c>
      <c r="Q43" s="4">
        <v>530.04297540000005</v>
      </c>
      <c r="R43" s="4">
        <v>704.82347219999997</v>
      </c>
    </row>
    <row r="44" spans="1:18" x14ac:dyDescent="0.25">
      <c r="A44" s="3" t="str">
        <f>EP!A44</f>
        <v>NT_2022_3B4e_NH3</v>
      </c>
      <c r="B44" s="3" t="str">
        <f>EP!B44</f>
        <v>NT_2022_3B4d_NH3</v>
      </c>
      <c r="C44" s="3" t="b">
        <f>EP!C44</f>
        <v>0</v>
      </c>
      <c r="D44" s="2" t="s">
        <v>99</v>
      </c>
      <c r="E44" s="2" t="s">
        <v>142</v>
      </c>
      <c r="F44" s="2" t="s">
        <v>156</v>
      </c>
      <c r="G44" s="4">
        <v>0.14606617599999999</v>
      </c>
      <c r="H44" s="4">
        <v>0.25140585500000001</v>
      </c>
      <c r="I44" s="4">
        <v>20.055384329999999</v>
      </c>
      <c r="J44" s="4">
        <v>20.080266810000001</v>
      </c>
      <c r="K44" s="4">
        <v>36.39582223</v>
      </c>
      <c r="L44" s="4">
        <v>36.281917</v>
      </c>
      <c r="M44" s="4">
        <v>39.337611580000001</v>
      </c>
      <c r="N44" s="4">
        <v>44.465599760000003</v>
      </c>
      <c r="O44" s="4">
        <v>4.07E-6</v>
      </c>
      <c r="P44" s="4">
        <v>72.117776945156706</v>
      </c>
      <c r="Q44" s="4">
        <v>125.12644280000001</v>
      </c>
      <c r="R44" s="4">
        <v>195.41369700000001</v>
      </c>
    </row>
    <row r="45" spans="1:18" x14ac:dyDescent="0.25">
      <c r="A45" s="3" t="str">
        <f>EP!A45</f>
        <v>NT_2022_3B4gi_NH3</v>
      </c>
      <c r="B45" s="3" t="str">
        <f>EP!B45</f>
        <v>NT_2022_3B4e_NH3</v>
      </c>
      <c r="C45" s="3" t="b">
        <f>EP!C45</f>
        <v>0</v>
      </c>
      <c r="D45" s="2" t="s">
        <v>99</v>
      </c>
      <c r="E45" s="2" t="s">
        <v>143</v>
      </c>
      <c r="F45" s="2" t="s">
        <v>156</v>
      </c>
      <c r="G45" s="4">
        <v>6.73316114</v>
      </c>
      <c r="H45" s="4">
        <v>6.2033950369999999</v>
      </c>
      <c r="I45" s="4">
        <v>10.037138410000001</v>
      </c>
      <c r="J45" s="4">
        <v>10.05975626</v>
      </c>
      <c r="K45" s="4">
        <v>36.041694300000003</v>
      </c>
      <c r="L45" s="4">
        <v>36.013583840000003</v>
      </c>
      <c r="M45" s="4">
        <v>36.800141029999999</v>
      </c>
      <c r="N45" s="4">
        <v>38.04292366</v>
      </c>
      <c r="O45" s="4">
        <v>1.987235E-3</v>
      </c>
      <c r="P45" s="4">
        <v>-7.8680146217323417</v>
      </c>
      <c r="Q45" s="4">
        <v>137.78713099999999</v>
      </c>
      <c r="R45" s="4">
        <v>206.70415310000001</v>
      </c>
    </row>
    <row r="46" spans="1:18" x14ac:dyDescent="0.25">
      <c r="A46" s="3" t="str">
        <f>EP!A46</f>
        <v>NT_2022_3B4gii_NH3</v>
      </c>
      <c r="B46" s="3" t="str">
        <f>EP!B46</f>
        <v>NT_2022_3B4gi_NH3</v>
      </c>
      <c r="C46" s="3" t="b">
        <f>EP!C46</f>
        <v>0</v>
      </c>
      <c r="D46" s="2" t="s">
        <v>99</v>
      </c>
      <c r="E46" s="2" t="s">
        <v>144</v>
      </c>
      <c r="F46" s="2" t="s">
        <v>156</v>
      </c>
      <c r="G46" s="4">
        <v>11.312198909999999</v>
      </c>
      <c r="H46" s="4">
        <v>8.1675588609999998</v>
      </c>
      <c r="I46" s="4">
        <v>9.9311049130000004</v>
      </c>
      <c r="J46" s="4">
        <v>9.8912272269999999</v>
      </c>
      <c r="K46" s="4">
        <v>35.778672149999998</v>
      </c>
      <c r="L46" s="4">
        <v>35.585451820000003</v>
      </c>
      <c r="M46" s="4">
        <v>36.576224140000001</v>
      </c>
      <c r="N46" s="4">
        <v>37.653771749999997</v>
      </c>
      <c r="O46" s="4">
        <v>3.4213289999999999E-3</v>
      </c>
      <c r="P46" s="4">
        <v>-27.798662965695673</v>
      </c>
      <c r="Q46" s="4">
        <v>579.38548690000005</v>
      </c>
      <c r="R46" s="4">
        <v>882.0436168</v>
      </c>
    </row>
    <row r="47" spans="1:18" x14ac:dyDescent="0.25">
      <c r="A47" s="3" t="str">
        <f>EP!A47</f>
        <v>NT_2022_3B4giii_NH3</v>
      </c>
      <c r="B47" s="3" t="str">
        <f>EP!B47</f>
        <v>NT_2022_3B4gii_NH3</v>
      </c>
      <c r="C47" s="3" t="b">
        <f>EP!C47</f>
        <v>0</v>
      </c>
      <c r="D47" s="2" t="s">
        <v>99</v>
      </c>
      <c r="E47" s="2" t="s">
        <v>145</v>
      </c>
      <c r="F47" s="2" t="s">
        <v>156</v>
      </c>
      <c r="G47" s="4">
        <v>5.0688890679999998</v>
      </c>
      <c r="H47" s="4">
        <v>8.2118271150000002</v>
      </c>
      <c r="I47" s="4">
        <v>9.8864242190000002</v>
      </c>
      <c r="J47" s="4">
        <v>10.01758952</v>
      </c>
      <c r="K47" s="4">
        <v>36.075195800000003</v>
      </c>
      <c r="L47" s="4">
        <v>35.90132629</v>
      </c>
      <c r="M47" s="4">
        <v>36.783408430000001</v>
      </c>
      <c r="N47" s="4">
        <v>37.828721710000003</v>
      </c>
      <c r="O47" s="4">
        <v>3.5037269999999999E-3</v>
      </c>
      <c r="P47" s="4">
        <v>62.004474843243905</v>
      </c>
      <c r="Q47" s="4">
        <v>110.8375683</v>
      </c>
      <c r="R47" s="4">
        <v>165.50372759999999</v>
      </c>
    </row>
    <row r="48" spans="1:18" x14ac:dyDescent="0.25">
      <c r="A48" s="3" t="str">
        <f>EP!A48</f>
        <v>NT_2022_3B4giv_NH3</v>
      </c>
      <c r="B48" s="3" t="str">
        <f>EP!B48</f>
        <v>NT_2022_3B4giii_NH3</v>
      </c>
      <c r="C48" s="3" t="b">
        <f>EP!C48</f>
        <v>0</v>
      </c>
      <c r="D48" s="2" t="s">
        <v>99</v>
      </c>
      <c r="E48" s="2" t="s">
        <v>146</v>
      </c>
      <c r="F48" s="2" t="s">
        <v>156</v>
      </c>
      <c r="G48" s="4">
        <v>3.9880939309999999</v>
      </c>
      <c r="H48" s="4">
        <v>9.0823733660000006</v>
      </c>
      <c r="I48" s="4">
        <v>10.04241043</v>
      </c>
      <c r="J48" s="4">
        <v>9.9884402019999996</v>
      </c>
      <c r="K48" s="4">
        <v>35.991690749999997</v>
      </c>
      <c r="L48" s="4">
        <v>35.932289300000001</v>
      </c>
      <c r="M48" s="4">
        <v>36.566806049999997</v>
      </c>
      <c r="N48" s="4">
        <v>38.175570319999999</v>
      </c>
      <c r="O48" s="4">
        <v>4.2502080000000001E-3</v>
      </c>
      <c r="P48" s="4">
        <v>127.73719784786084</v>
      </c>
      <c r="Q48" s="4">
        <v>103.0568876</v>
      </c>
      <c r="R48" s="4">
        <v>153.5691976</v>
      </c>
    </row>
    <row r="49" spans="1:18" x14ac:dyDescent="0.25">
      <c r="A49" s="3" t="str">
        <f>EP!A49</f>
        <v>NT_2022_3Da1_NH3</v>
      </c>
      <c r="B49" s="3" t="str">
        <f>EP!B49</f>
        <v>NT_2022_3B4giv_NH3</v>
      </c>
      <c r="C49" s="3" t="b">
        <f>EP!C49</f>
        <v>0</v>
      </c>
      <c r="D49" s="2" t="s">
        <v>99</v>
      </c>
      <c r="E49" s="2" t="s">
        <v>147</v>
      </c>
      <c r="F49" s="2" t="s">
        <v>156</v>
      </c>
      <c r="G49" s="4">
        <v>2.4699115040000001</v>
      </c>
      <c r="H49" s="4">
        <v>1.538423469</v>
      </c>
      <c r="I49" s="4">
        <v>21.546410999999999</v>
      </c>
      <c r="J49" s="4">
        <v>20.355522440000001</v>
      </c>
      <c r="K49" s="4">
        <v>21.812163900000002</v>
      </c>
      <c r="L49" s="4">
        <v>25.20171363</v>
      </c>
      <c r="M49" s="4">
        <v>26.261688100000001</v>
      </c>
      <c r="N49" s="4">
        <v>27.01742436</v>
      </c>
      <c r="O49" s="4">
        <v>6.2899999999999997E-5</v>
      </c>
      <c r="P49" s="4">
        <v>-37.713417403476335</v>
      </c>
      <c r="Q49" s="4">
        <v>123.6493861</v>
      </c>
      <c r="R49" s="4">
        <v>165.47846240000001</v>
      </c>
    </row>
    <row r="50" spans="1:18" x14ac:dyDescent="0.25">
      <c r="A50" s="3" t="str">
        <f>EP!A50</f>
        <v>NT_2022_3Da2a_NH3</v>
      </c>
      <c r="B50" s="3" t="str">
        <f>EP!B50</f>
        <v>NT_2022_3Da1_NH3</v>
      </c>
      <c r="C50" s="3" t="b">
        <f>EP!C50</f>
        <v>0</v>
      </c>
      <c r="D50" s="2" t="s">
        <v>100</v>
      </c>
      <c r="E50" s="2" t="s">
        <v>148</v>
      </c>
      <c r="F50" s="2" t="s">
        <v>156</v>
      </c>
      <c r="G50" s="4">
        <v>78.824691270000002</v>
      </c>
      <c r="H50" s="4">
        <v>36.971812999999997</v>
      </c>
      <c r="I50" s="4">
        <v>12.254266230000001</v>
      </c>
      <c r="J50" s="4">
        <v>16.516522210000002</v>
      </c>
      <c r="K50" s="4">
        <v>49.21644457</v>
      </c>
      <c r="L50" s="4">
        <v>70.673159839999997</v>
      </c>
      <c r="M50" s="4">
        <v>24.169798549999999</v>
      </c>
      <c r="N50" s="4">
        <v>23.894632250000001</v>
      </c>
      <c r="O50" s="4">
        <v>2.9483022000000001E-2</v>
      </c>
      <c r="P50" s="4">
        <v>-53.09615248176538</v>
      </c>
      <c r="Q50" s="4">
        <v>37.803865899999998</v>
      </c>
      <c r="R50" s="4">
        <v>51.512670479999997</v>
      </c>
    </row>
    <row r="51" spans="1:18" x14ac:dyDescent="0.25">
      <c r="A51" s="3" t="str">
        <f>EP!A51</f>
        <v>NT_2022_3Da2b_NH3</v>
      </c>
      <c r="B51" s="3" t="str">
        <f>EP!B51</f>
        <v>NT_2022_3Da2a_NH3</v>
      </c>
      <c r="C51" s="3" t="b">
        <f>EP!C51</f>
        <v>0</v>
      </c>
      <c r="D51" s="2" t="s">
        <v>100</v>
      </c>
      <c r="E51" s="2" t="s">
        <v>149</v>
      </c>
      <c r="F51" s="2" t="s">
        <v>156</v>
      </c>
      <c r="G51" s="4">
        <v>275.20788060000001</v>
      </c>
      <c r="H51" s="4">
        <v>158.6693678</v>
      </c>
      <c r="I51" s="4">
        <v>33.062423459999998</v>
      </c>
      <c r="J51" s="4">
        <v>36.878219819999998</v>
      </c>
      <c r="K51" s="4">
        <v>28.472057979999999</v>
      </c>
      <c r="L51" s="4">
        <v>37.006354850000001</v>
      </c>
      <c r="M51" s="4">
        <v>16.95291941</v>
      </c>
      <c r="N51" s="4">
        <v>18.51757842</v>
      </c>
      <c r="O51" s="4">
        <v>0.295508781</v>
      </c>
      <c r="P51" s="4">
        <v>-42.345630708657843</v>
      </c>
      <c r="Q51" s="4">
        <v>59.656202710000002</v>
      </c>
      <c r="R51" s="4">
        <v>71.913300179999993</v>
      </c>
    </row>
    <row r="52" spans="1:18" x14ac:dyDescent="0.25">
      <c r="A52" s="3" t="str">
        <f>EP!A52</f>
        <v>NT_2022_3Da2c_NH3</v>
      </c>
      <c r="B52" s="3" t="str">
        <f>EP!B52</f>
        <v>NT_2022_3Da2b_NH3</v>
      </c>
      <c r="C52" s="3" t="b">
        <f>EP!C52</f>
        <v>0</v>
      </c>
      <c r="D52" s="2" t="s">
        <v>100</v>
      </c>
      <c r="E52" s="2" t="s">
        <v>150</v>
      </c>
      <c r="F52" s="2" t="s">
        <v>156</v>
      </c>
      <c r="G52" s="4">
        <v>3.661890192</v>
      </c>
      <c r="H52" s="4">
        <v>1.903904128</v>
      </c>
      <c r="I52" s="4">
        <v>19.966285989999999</v>
      </c>
      <c r="J52" s="4">
        <v>20.068722650000002</v>
      </c>
      <c r="K52" s="4">
        <v>49.874194340000003</v>
      </c>
      <c r="L52" s="4">
        <v>50.231552530000002</v>
      </c>
      <c r="M52" s="4">
        <v>51.750605040000003</v>
      </c>
      <c r="N52" s="4">
        <v>57.026961710000002</v>
      </c>
      <c r="O52" s="4">
        <v>3.9436700000000001E-4</v>
      </c>
      <c r="P52" s="4">
        <v>-48.007612785348101</v>
      </c>
      <c r="Q52" s="4">
        <v>49.094866469999999</v>
      </c>
      <c r="R52" s="4">
        <v>91.286812100000006</v>
      </c>
    </row>
    <row r="53" spans="1:18" x14ac:dyDescent="0.25">
      <c r="A53" s="3" t="str">
        <f>EP!A53</f>
        <v>NT_2022_3Da3_NH3</v>
      </c>
      <c r="B53" s="3" t="str">
        <f>EP!B53</f>
        <v>NT_2022_3Da2c_NH3</v>
      </c>
      <c r="C53" s="3" t="b">
        <f>EP!C53</f>
        <v>0</v>
      </c>
      <c r="D53" s="2" t="s">
        <v>100</v>
      </c>
      <c r="E53" s="2" t="s">
        <v>151</v>
      </c>
      <c r="F53" s="2" t="s">
        <v>156</v>
      </c>
      <c r="G53" s="4">
        <v>1.0675705000000001E-2</v>
      </c>
      <c r="H53" s="4">
        <v>50.11712979</v>
      </c>
      <c r="I53" s="4">
        <v>20.080327149999999</v>
      </c>
      <c r="J53" s="4">
        <v>20.16435834</v>
      </c>
      <c r="K53" s="4">
        <v>29.879354079999999</v>
      </c>
      <c r="L53" s="4">
        <v>29.895231119999998</v>
      </c>
      <c r="M53" s="4">
        <v>33.995190919999999</v>
      </c>
      <c r="N53" s="4">
        <v>38.15169246</v>
      </c>
      <c r="O53" s="4">
        <v>0.121605027</v>
      </c>
      <c r="P53" s="4">
        <v>469350.30599852651</v>
      </c>
      <c r="Q53" s="4">
        <v>42.934639070000003</v>
      </c>
      <c r="R53" s="4">
        <v>63.082328560000001</v>
      </c>
    </row>
    <row r="54" spans="1:18" x14ac:dyDescent="0.25">
      <c r="A54" s="3" t="str">
        <f>EP!A54</f>
        <v>NT_2022_3I_NH3</v>
      </c>
      <c r="B54" s="3" t="str">
        <f>EP!B54</f>
        <v>NT_2022_3Da3_NH3</v>
      </c>
      <c r="C54" s="3" t="b">
        <f>EP!C54</f>
        <v>0</v>
      </c>
      <c r="D54" s="2" t="s">
        <v>100</v>
      </c>
      <c r="E54" s="2" t="s">
        <v>152</v>
      </c>
      <c r="F54" s="2" t="s">
        <v>156</v>
      </c>
      <c r="G54" s="4">
        <v>22.227374579999999</v>
      </c>
      <c r="H54" s="4">
        <v>12.300194660000001</v>
      </c>
      <c r="I54" s="4">
        <v>19.990224560000001</v>
      </c>
      <c r="J54" s="4">
        <v>19.982532849999998</v>
      </c>
      <c r="K54" s="4">
        <v>70.069683299999994</v>
      </c>
      <c r="L54" s="4">
        <v>147.4412738</v>
      </c>
      <c r="M54" s="4">
        <v>70.839062080000005</v>
      </c>
      <c r="N54" s="4">
        <v>150.86939480000001</v>
      </c>
      <c r="O54" s="4">
        <v>7.6299644E-2</v>
      </c>
      <c r="P54" s="4">
        <v>-44.661954493412772</v>
      </c>
      <c r="Q54" s="4">
        <v>949.28101719999995</v>
      </c>
      <c r="R54" s="4">
        <v>2728.1484599999999</v>
      </c>
    </row>
    <row r="55" spans="1:18" x14ac:dyDescent="0.25">
      <c r="A55" s="3" t="str">
        <f>EP!A55</f>
        <v>NT_2022_5B1_NH3</v>
      </c>
      <c r="B55" s="3" t="str">
        <f>EP!B55</f>
        <v>NT_2022_3I_NH3</v>
      </c>
      <c r="C55" s="3" t="b">
        <f>EP!C55</f>
        <v>0</v>
      </c>
      <c r="D55" s="2" t="s">
        <v>101</v>
      </c>
      <c r="E55" s="2" t="s">
        <v>153</v>
      </c>
      <c r="F55" s="2" t="s">
        <v>156</v>
      </c>
      <c r="G55" s="4">
        <v>1.547493E-3</v>
      </c>
      <c r="H55" s="4">
        <v>3.1418581790000002</v>
      </c>
      <c r="I55" s="4">
        <v>10.04873357</v>
      </c>
      <c r="J55" s="4">
        <v>10.03642992</v>
      </c>
      <c r="K55" s="4">
        <v>40.41432124</v>
      </c>
      <c r="L55" s="4">
        <v>40.19620347</v>
      </c>
      <c r="M55" s="4">
        <v>40.95948877</v>
      </c>
      <c r="N55" s="4">
        <v>42.44423836</v>
      </c>
      <c r="O55" s="4">
        <v>6.3112800000000001E-4</v>
      </c>
      <c r="P55" s="4">
        <v>202928.91056696218</v>
      </c>
      <c r="Q55" s="4">
        <v>49.140400620000001</v>
      </c>
      <c r="R55" s="4">
        <v>78.276111950000001</v>
      </c>
    </row>
    <row r="56" spans="1:18" x14ac:dyDescent="0.25">
      <c r="A56" s="3" t="str">
        <f>EP!A56</f>
        <v>NT_2022_5B2_NH3</v>
      </c>
      <c r="B56" s="3" t="str">
        <f>EP!B56</f>
        <v>NT_2022_5B1_NH3</v>
      </c>
      <c r="C56" s="3" t="b">
        <f>EP!C56</f>
        <v>0</v>
      </c>
      <c r="D56" s="2" t="s">
        <v>102</v>
      </c>
      <c r="E56" s="2" t="s">
        <v>154</v>
      </c>
      <c r="F56" s="2" t="s">
        <v>156</v>
      </c>
      <c r="G56" s="4">
        <v>0.16072800000000001</v>
      </c>
      <c r="H56" s="4">
        <v>1.9552871999999999</v>
      </c>
      <c r="I56" s="4">
        <v>2.0037723019999998</v>
      </c>
      <c r="J56" s="4">
        <v>1.9837193150000001</v>
      </c>
      <c r="K56" s="4">
        <v>58.68434474</v>
      </c>
      <c r="L56" s="4">
        <v>106.36251420000001</v>
      </c>
      <c r="M56" s="4">
        <v>58.661474290000001</v>
      </c>
      <c r="N56" s="4">
        <v>106.4982256</v>
      </c>
      <c r="O56" s="4">
        <v>1.0173739999999999E-3</v>
      </c>
      <c r="P56" s="4">
        <v>1116.5193370165744</v>
      </c>
      <c r="Q56" s="4">
        <v>145.18617549999999</v>
      </c>
      <c r="R56" s="4">
        <v>324.80640419999997</v>
      </c>
    </row>
    <row r="57" spans="1:18" x14ac:dyDescent="0.25">
      <c r="A57" s="3" t="str">
        <f>EP!A57</f>
        <v>NT_2022_NH3</v>
      </c>
      <c r="B57" s="3" t="str">
        <f>EP!B57</f>
        <v>NT_2022_5B2_NH3</v>
      </c>
      <c r="C57" s="3" t="b">
        <f>EP!C57</f>
        <v>0</v>
      </c>
      <c r="D57" s="2" t="s">
        <v>102</v>
      </c>
      <c r="E57" s="2" t="s">
        <v>155</v>
      </c>
      <c r="F57" s="2" t="s">
        <v>156</v>
      </c>
      <c r="G57" s="4">
        <v>0</v>
      </c>
      <c r="H57" s="4">
        <v>1.5870628</v>
      </c>
      <c r="I57" s="4">
        <v>2.006449715</v>
      </c>
      <c r="J57" s="4">
        <v>1.9946246919999999</v>
      </c>
      <c r="K57" s="4">
        <v>17.944896490000001</v>
      </c>
      <c r="L57" s="4">
        <v>20.815476060000002</v>
      </c>
      <c r="M57" s="4">
        <v>18.01430259</v>
      </c>
      <c r="N57" s="4">
        <v>20.892342639999999</v>
      </c>
      <c r="O57" s="4">
        <v>3.5200000000000002E-5</v>
      </c>
      <c r="P57" s="4"/>
      <c r="Q57" s="4">
        <v>0</v>
      </c>
      <c r="R57" s="4">
        <v>0</v>
      </c>
    </row>
    <row r="58" spans="1:18" x14ac:dyDescent="0.25">
      <c r="A58" s="3" t="str">
        <f>EP!A58</f>
        <v/>
      </c>
      <c r="B58" s="3" t="str">
        <f>EP!B58</f>
        <v/>
      </c>
      <c r="C58" s="3" t="e">
        <f>EP!C58</f>
        <v>#VALUE!</v>
      </c>
      <c r="D58" s="2" t="e">
        <v>#VALUE!</v>
      </c>
      <c r="E58" s="2" t="e">
        <v>#VALUE!</v>
      </c>
      <c r="F58" s="2" t="e">
        <v>#VALUE!</v>
      </c>
      <c r="G58" s="4" t="e">
        <v>#VALUE!</v>
      </c>
      <c r="H58" s="4" t="e">
        <v>#VALUE!</v>
      </c>
      <c r="I58" s="4" t="e">
        <v>#VALUE!</v>
      </c>
      <c r="J58" s="4" t="e">
        <v>#VALUE!</v>
      </c>
      <c r="K58" s="4" t="e">
        <v>#VALUE!</v>
      </c>
      <c r="L58" s="4" t="e">
        <v>#VALUE!</v>
      </c>
      <c r="M58" s="4" t="e">
        <v>#VALUE!</v>
      </c>
      <c r="N58" s="4" t="e">
        <v>#VALUE!</v>
      </c>
      <c r="O58" s="4" t="e">
        <v>#VALUE!</v>
      </c>
      <c r="P58" s="4" t="e">
        <v>#VALUE!</v>
      </c>
      <c r="Q58" s="4" t="e">
        <v>#VALUE!</v>
      </c>
      <c r="R58" s="4" t="e">
        <v>#VALUE!</v>
      </c>
    </row>
    <row r="59" spans="1:18" x14ac:dyDescent="0.25">
      <c r="A59" s="3" t="str">
        <f>EP!A59</f>
        <v/>
      </c>
      <c r="B59" s="3" t="str">
        <f>EP!B59</f>
        <v/>
      </c>
      <c r="C59" s="3" t="e">
        <f>EP!C59</f>
        <v>#VALUE!</v>
      </c>
      <c r="D59" s="2" t="e">
        <v>#VALUE!</v>
      </c>
      <c r="E59" s="2" t="e">
        <v>#VALUE!</v>
      </c>
      <c r="F59" s="2" t="e">
        <v>#VALUE!</v>
      </c>
      <c r="G59" s="4" t="e">
        <v>#VALUE!</v>
      </c>
      <c r="H59" s="4" t="e">
        <v>#VALUE!</v>
      </c>
      <c r="I59" s="4" t="e">
        <v>#VALUE!</v>
      </c>
      <c r="J59" s="4" t="e">
        <v>#VALUE!</v>
      </c>
      <c r="K59" s="4" t="e">
        <v>#VALUE!</v>
      </c>
      <c r="L59" s="4" t="e">
        <v>#VALUE!</v>
      </c>
      <c r="M59" s="4" t="e">
        <v>#VALUE!</v>
      </c>
      <c r="N59" s="4" t="e">
        <v>#VALUE!</v>
      </c>
      <c r="O59" s="4" t="e">
        <v>#VALUE!</v>
      </c>
      <c r="P59" s="4" t="e">
        <v>#VALUE!</v>
      </c>
      <c r="Q59" s="4" t="e">
        <v>#VALUE!</v>
      </c>
      <c r="R59" s="4" t="e">
        <v>#VALUE!</v>
      </c>
    </row>
    <row r="60" spans="1:18" x14ac:dyDescent="0.25">
      <c r="A60" s="3" t="str">
        <f>EP!A60</f>
        <v/>
      </c>
      <c r="B60" s="3" t="str">
        <f>EP!B60</f>
        <v/>
      </c>
      <c r="C60" s="3" t="e">
        <f>EP!C60</f>
        <v>#VALUE!</v>
      </c>
      <c r="D60" s="2" t="e">
        <v>#VALUE!</v>
      </c>
      <c r="E60" s="2" t="e">
        <v>#VALUE!</v>
      </c>
      <c r="F60" s="2" t="e">
        <v>#VALUE!</v>
      </c>
      <c r="G60" s="4" t="e">
        <v>#VALUE!</v>
      </c>
      <c r="H60" s="4" t="e">
        <v>#VALUE!</v>
      </c>
      <c r="I60" s="4" t="e">
        <v>#VALUE!</v>
      </c>
      <c r="J60" s="4" t="e">
        <v>#VALUE!</v>
      </c>
      <c r="K60" s="4" t="e">
        <v>#VALUE!</v>
      </c>
      <c r="L60" s="4" t="e">
        <v>#VALUE!</v>
      </c>
      <c r="M60" s="4" t="e">
        <v>#VALUE!</v>
      </c>
      <c r="N60" s="4" t="e">
        <v>#VALUE!</v>
      </c>
      <c r="O60" s="4" t="e">
        <v>#VALUE!</v>
      </c>
      <c r="P60" s="4" t="e">
        <v>#VALUE!</v>
      </c>
      <c r="Q60" s="4" t="e">
        <v>#VALUE!</v>
      </c>
      <c r="R60" s="4" t="e">
        <v>#VALUE!</v>
      </c>
    </row>
    <row r="61" spans="1:18" x14ac:dyDescent="0.25">
      <c r="A61" s="3" t="str">
        <f>EP!A61</f>
        <v/>
      </c>
      <c r="B61" s="3" t="str">
        <f>EP!B61</f>
        <v/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5">
      <c r="A62" s="3" t="str">
        <f>EP!A62</f>
        <v/>
      </c>
      <c r="B62" s="3" t="str">
        <f>EP!B62</f>
        <v/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3" t="str">
        <f>EP!A63</f>
        <v/>
      </c>
      <c r="B63" s="3" t="str">
        <f>EP!B63</f>
        <v/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5">
      <c r="A64" s="3" t="str">
        <f>EP!A64</f>
        <v/>
      </c>
      <c r="B64" s="3" t="str">
        <f>EP!B64</f>
        <v/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s="3" t="str">
        <f>EP!A65</f>
        <v/>
      </c>
      <c r="B65" s="3" t="str">
        <f>EP!B65</f>
        <v/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5">
      <c r="A66" s="3" t="str">
        <f>EP!A66</f>
        <v/>
      </c>
      <c r="B66" s="3" t="str">
        <f>EP!B66</f>
        <v/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3" t="str">
        <f>EP!A67</f>
        <v/>
      </c>
      <c r="B67" s="3" t="str">
        <f>EP!B67</f>
        <v/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5">
      <c r="A68" s="3" t="str">
        <f>EP!A68</f>
        <v/>
      </c>
      <c r="B68" s="3" t="str">
        <f>EP!B68</f>
        <v/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3" t="str">
        <f>EP!A69</f>
        <v/>
      </c>
      <c r="B69" s="3" t="str">
        <f>EP!B69</f>
        <v/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5">
      <c r="A70" s="3" t="str">
        <f>EP!A70</f>
        <v/>
      </c>
      <c r="B70" s="3" t="str">
        <f>EP!B70</f>
        <v/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s="3" t="str">
        <f>EP!A71</f>
        <v/>
      </c>
      <c r="B71" s="3" t="str">
        <f>EP!B71</f>
        <v/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EP</vt:lpstr>
      <vt:lpstr>MC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Dr., Kevin</dc:creator>
  <cp:lastModifiedBy>Hausmann Dr., Kevin</cp:lastModifiedBy>
  <dcterms:created xsi:type="dcterms:W3CDTF">2018-12-05T15:10:39Z</dcterms:created>
  <dcterms:modified xsi:type="dcterms:W3CDTF">2022-03-02T12:41:53Z</dcterms:modified>
</cp:coreProperties>
</file>